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192.168.0.249\data\700　法令外\法令外\(R6事務)令和7年夷隅郡市負担金審議特別委員会\04_審査方針及び様式(ヒアリング提出依頼)\R7団体送付用\"/>
    </mc:Choice>
  </mc:AlternateContent>
  <xr:revisionPtr revIDLastSave="0" documentId="13_ncr:1_{CE2957C9-1A65-4CDC-9597-DA2B367093AB}" xr6:coauthVersionLast="47" xr6:coauthVersionMax="47" xr10:uidLastSave="{00000000-0000-0000-0000-000000000000}"/>
  <bookViews>
    <workbookView xWindow="-120" yWindow="-120" windowWidth="29040" windowHeight="15720" xr2:uid="{00000000-000D-0000-FFFF-FFFF00000000}"/>
  </bookViews>
  <sheets>
    <sheet name="様式１" sheetId="2" r:id="rId1"/>
    <sheet name="様式２" sheetId="6" r:id="rId2"/>
    <sheet name="様式３" sheetId="5" r:id="rId3"/>
    <sheet name="様式４" sheetId="14" r:id="rId4"/>
  </sheets>
  <definedNames>
    <definedName name="_xlnm.Print_Area" localSheetId="0">様式１!$B$2:$F$57</definedName>
    <definedName name="_xlnm.Print_Area" localSheetId="1">様式２!$B$2:$K$21</definedName>
    <definedName name="_xlnm.Print_Area" localSheetId="2">様式３!$B$2:$F$60</definedName>
    <definedName name="_xlnm.Print_Area" localSheetId="3">様式４!$C$9:$N$149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9" i="14" l="1"/>
  <c r="P117" i="14"/>
  <c r="K119" i="14"/>
  <c r="H119" i="14"/>
  <c r="K117" i="14"/>
  <c r="H117" i="14"/>
  <c r="J145" i="14"/>
  <c r="I145" i="14"/>
  <c r="G145" i="14"/>
  <c r="F145" i="14"/>
  <c r="E145" i="14"/>
  <c r="P141" i="14"/>
  <c r="K141" i="14"/>
  <c r="H141" i="14"/>
  <c r="K139" i="14"/>
  <c r="H139" i="14"/>
  <c r="P71" i="14"/>
  <c r="K71" i="14"/>
  <c r="H71" i="14"/>
  <c r="K68" i="14"/>
  <c r="H68" i="14"/>
  <c r="K59" i="14"/>
  <c r="H59" i="14"/>
  <c r="K56" i="14"/>
  <c r="H56" i="14"/>
  <c r="P59" i="14"/>
  <c r="P110" i="14"/>
  <c r="P104" i="14"/>
  <c r="P107" i="14"/>
  <c r="K107" i="14"/>
  <c r="H107" i="14"/>
  <c r="P68" i="14"/>
  <c r="P56" i="14"/>
  <c r="P38" i="14"/>
  <c r="K38" i="14"/>
  <c r="H38" i="14"/>
  <c r="P40" i="14"/>
  <c r="J42" i="14"/>
  <c r="I42" i="14"/>
  <c r="F42" i="14"/>
  <c r="E42" i="14"/>
  <c r="K40" i="14"/>
  <c r="H40" i="14"/>
  <c r="P133" i="14"/>
  <c r="P131" i="14"/>
  <c r="P129" i="14"/>
  <c r="P127" i="14"/>
  <c r="P125" i="14"/>
  <c r="P123" i="14"/>
  <c r="P121" i="14"/>
  <c r="P115" i="14"/>
  <c r="P113" i="14"/>
  <c r="K133" i="14"/>
  <c r="H133" i="14"/>
  <c r="K131" i="14"/>
  <c r="H131" i="14"/>
  <c r="K129" i="14"/>
  <c r="H129" i="14"/>
  <c r="K127" i="14"/>
  <c r="H127" i="14"/>
  <c r="K125" i="14"/>
  <c r="H125" i="14"/>
  <c r="K123" i="14"/>
  <c r="H123" i="14"/>
  <c r="K121" i="14"/>
  <c r="H121" i="14"/>
  <c r="K115" i="14"/>
  <c r="H115" i="14"/>
  <c r="K113" i="14"/>
  <c r="H113" i="14"/>
  <c r="K110" i="14"/>
  <c r="H110" i="14"/>
  <c r="P139" i="14"/>
  <c r="P31" i="14"/>
  <c r="P28" i="14"/>
  <c r="K31" i="14"/>
  <c r="H31" i="14"/>
  <c r="K28" i="14"/>
  <c r="H28" i="14"/>
  <c r="P101" i="14"/>
  <c r="P98" i="14"/>
  <c r="P95" i="14"/>
  <c r="P92" i="14"/>
  <c r="P89" i="14"/>
  <c r="P86" i="14"/>
  <c r="P83" i="14"/>
  <c r="P80" i="14"/>
  <c r="P77" i="14"/>
  <c r="K104" i="14"/>
  <c r="H104" i="14"/>
  <c r="K101" i="14"/>
  <c r="H101" i="14"/>
  <c r="K98" i="14"/>
  <c r="H98" i="14"/>
  <c r="K95" i="14"/>
  <c r="H95" i="14"/>
  <c r="K92" i="14"/>
  <c r="H92" i="14"/>
  <c r="K89" i="14"/>
  <c r="H89" i="14"/>
  <c r="K86" i="14"/>
  <c r="H86" i="14"/>
  <c r="K83" i="14"/>
  <c r="H83" i="14"/>
  <c r="K80" i="14"/>
  <c r="H80" i="14"/>
  <c r="K77" i="14"/>
  <c r="H77" i="14"/>
  <c r="P50" i="14"/>
  <c r="K50" i="14"/>
  <c r="H50" i="14"/>
  <c r="K22" i="14"/>
  <c r="H22" i="14"/>
  <c r="P22" i="14"/>
  <c r="P19" i="14"/>
  <c r="K19" i="14"/>
  <c r="H19" i="14"/>
  <c r="K137" i="14"/>
  <c r="P16" i="14"/>
  <c r="P25" i="14"/>
  <c r="P34" i="14"/>
  <c r="P36" i="14"/>
  <c r="P47" i="14"/>
  <c r="P53" i="14"/>
  <c r="P62" i="14"/>
  <c r="P65" i="14"/>
  <c r="P74" i="14"/>
  <c r="P135" i="14"/>
  <c r="P137" i="14"/>
  <c r="T80" i="14" l="1"/>
  <c r="U80" i="14" s="1"/>
  <c r="V80" i="14" s="1"/>
  <c r="T86" i="14"/>
  <c r="U86" i="14" s="1"/>
  <c r="V86" i="14" s="1"/>
  <c r="T92" i="14"/>
  <c r="U92" i="14" s="1"/>
  <c r="V92" i="14" s="1"/>
  <c r="T98" i="14"/>
  <c r="U98" i="14" s="1"/>
  <c r="V98" i="14" s="1"/>
  <c r="T113" i="14"/>
  <c r="U113" i="14" s="1"/>
  <c r="V113" i="14" s="1"/>
  <c r="T121" i="14"/>
  <c r="U121" i="14" s="1"/>
  <c r="V121" i="14" s="1"/>
  <c r="T125" i="14"/>
  <c r="U125" i="14" s="1"/>
  <c r="V125" i="14" s="1"/>
  <c r="T129" i="14"/>
  <c r="U129" i="14" s="1"/>
  <c r="V129" i="14" s="1"/>
  <c r="T133" i="14"/>
  <c r="U133" i="14" s="1"/>
  <c r="V133" i="14" s="1"/>
  <c r="Q141" i="14"/>
  <c r="R141" i="14" s="1"/>
  <c r="T141" i="14"/>
  <c r="U141" i="14" s="1"/>
  <c r="V141" i="14" s="1"/>
  <c r="T117" i="14"/>
  <c r="U117" i="14" s="1"/>
  <c r="V117" i="14" s="1"/>
  <c r="T95" i="14"/>
  <c r="U95" i="14" s="1"/>
  <c r="V95" i="14" s="1"/>
  <c r="T101" i="14"/>
  <c r="U101" i="14" s="1"/>
  <c r="V101" i="14" s="1"/>
  <c r="T115" i="14"/>
  <c r="U115" i="14" s="1"/>
  <c r="V115" i="14" s="1"/>
  <c r="T131" i="14"/>
  <c r="U131" i="14" s="1"/>
  <c r="V131" i="14" s="1"/>
  <c r="T104" i="14"/>
  <c r="U104" i="14" s="1"/>
  <c r="V104" i="14" s="1"/>
  <c r="T68" i="14"/>
  <c r="U68" i="14" s="1"/>
  <c r="V68" i="14" s="1"/>
  <c r="T83" i="14"/>
  <c r="U83" i="14" s="1"/>
  <c r="V83" i="14" s="1"/>
  <c r="T123" i="14"/>
  <c r="U123" i="14" s="1"/>
  <c r="V123" i="14" s="1"/>
  <c r="Q59" i="14"/>
  <c r="R59" i="14" s="1"/>
  <c r="T59" i="14"/>
  <c r="U59" i="14" s="1"/>
  <c r="V59" i="14" s="1"/>
  <c r="T71" i="14"/>
  <c r="U71" i="14" s="1"/>
  <c r="V71" i="14" s="1"/>
  <c r="Q117" i="14"/>
  <c r="R117" i="14" s="1"/>
  <c r="Q119" i="14"/>
  <c r="R119" i="14" s="1"/>
  <c r="T77" i="14"/>
  <c r="U77" i="14" s="1"/>
  <c r="V77" i="14" s="1"/>
  <c r="T89" i="14"/>
  <c r="U89" i="14" s="1"/>
  <c r="V89" i="14" s="1"/>
  <c r="T127" i="14"/>
  <c r="U127" i="14" s="1"/>
  <c r="V127" i="14" s="1"/>
  <c r="T119" i="14"/>
  <c r="U119" i="14" s="1"/>
  <c r="V119" i="14" s="1"/>
  <c r="Q71" i="14"/>
  <c r="R71" i="14" s="1"/>
  <c r="T56" i="14"/>
  <c r="U56" i="14" s="1"/>
  <c r="V56" i="14" s="1"/>
  <c r="E153" i="14"/>
  <c r="Q107" i="14"/>
  <c r="R107" i="14" s="1"/>
  <c r="Q113" i="14"/>
  <c r="R113" i="14" s="1"/>
  <c r="Q110" i="14"/>
  <c r="R110" i="14" s="1"/>
  <c r="Q40" i="14"/>
  <c r="R40" i="14" s="1"/>
  <c r="Q68" i="14"/>
  <c r="R68" i="14" s="1"/>
  <c r="Q56" i="14"/>
  <c r="R56" i="14" s="1"/>
  <c r="Q38" i="14"/>
  <c r="R38" i="14" s="1"/>
  <c r="Q121" i="14"/>
  <c r="R121" i="14" s="1"/>
  <c r="Q129" i="14"/>
  <c r="R129" i="14" s="1"/>
  <c r="Q123" i="14"/>
  <c r="R123" i="14" s="1"/>
  <c r="Q125" i="14"/>
  <c r="R125" i="14" s="1"/>
  <c r="Q133" i="14"/>
  <c r="R133" i="14" s="1"/>
  <c r="Q115" i="14"/>
  <c r="R115" i="14" s="1"/>
  <c r="Q127" i="14"/>
  <c r="R127" i="14" s="1"/>
  <c r="Q131" i="14"/>
  <c r="R131" i="14" s="1"/>
  <c r="T139" i="14"/>
  <c r="U139" i="14" s="1"/>
  <c r="V139" i="14" s="1"/>
  <c r="Q28" i="14"/>
  <c r="R28" i="14" s="1"/>
  <c r="Q139" i="14"/>
  <c r="R139" i="14" s="1"/>
  <c r="T50" i="14"/>
  <c r="U50" i="14" s="1"/>
  <c r="V50" i="14" s="1"/>
  <c r="Q80" i="14"/>
  <c r="R80" i="14" s="1"/>
  <c r="Q92" i="14"/>
  <c r="R92" i="14" s="1"/>
  <c r="Q104" i="14"/>
  <c r="R104" i="14" s="1"/>
  <c r="Q31" i="14"/>
  <c r="R31" i="14" s="1"/>
  <c r="Q95" i="14"/>
  <c r="R95" i="14" s="1"/>
  <c r="Q86" i="14"/>
  <c r="R86" i="14" s="1"/>
  <c r="Q98" i="14"/>
  <c r="R98" i="14" s="1"/>
  <c r="Q50" i="14"/>
  <c r="R50" i="14" s="1"/>
  <c r="Q83" i="14"/>
  <c r="R83" i="14" s="1"/>
  <c r="Q77" i="14"/>
  <c r="R77" i="14" s="1"/>
  <c r="Q89" i="14"/>
  <c r="R89" i="14" s="1"/>
  <c r="Q101" i="14"/>
  <c r="R101" i="14" s="1"/>
  <c r="Q22" i="14"/>
  <c r="R22" i="14" s="1"/>
  <c r="Q19" i="14"/>
  <c r="R19" i="14" s="1"/>
  <c r="G153" i="14"/>
  <c r="G154" i="14" s="1"/>
  <c r="K143" i="14"/>
  <c r="U143" i="14" s="1"/>
  <c r="V143" i="14" s="1"/>
  <c r="H143" i="14"/>
  <c r="Q137" i="14"/>
  <c r="R137" i="14" s="1"/>
  <c r="H137" i="14"/>
  <c r="K135" i="14"/>
  <c r="Q135" i="14" s="1"/>
  <c r="R135" i="14" s="1"/>
  <c r="H135" i="14"/>
  <c r="K74" i="14"/>
  <c r="Q74" i="14" s="1"/>
  <c r="R74" i="14" s="1"/>
  <c r="H74" i="14"/>
  <c r="K65" i="14"/>
  <c r="Q65" i="14" s="1"/>
  <c r="R65" i="14" s="1"/>
  <c r="H65" i="14"/>
  <c r="K62" i="14"/>
  <c r="Q62" i="14" s="1"/>
  <c r="R62" i="14" s="1"/>
  <c r="H62" i="14"/>
  <c r="K53" i="14"/>
  <c r="Q53" i="14" s="1"/>
  <c r="R53" i="14" s="1"/>
  <c r="H53" i="14"/>
  <c r="K47" i="14"/>
  <c r="H47" i="14"/>
  <c r="K36" i="14"/>
  <c r="Q36" i="14" s="1"/>
  <c r="R36" i="14" s="1"/>
  <c r="H36" i="14"/>
  <c r="K34" i="14"/>
  <c r="Q34" i="14" s="1"/>
  <c r="R34" i="14" s="1"/>
  <c r="H34" i="14"/>
  <c r="K25" i="14"/>
  <c r="Q25" i="14" s="1"/>
  <c r="R25" i="14" s="1"/>
  <c r="H25" i="14"/>
  <c r="K16" i="14"/>
  <c r="H16" i="14"/>
  <c r="H145" i="14" l="1"/>
  <c r="K145" i="14"/>
  <c r="Q16" i="14"/>
  <c r="K42" i="14"/>
  <c r="H42" i="14"/>
  <c r="T107" i="14"/>
  <c r="U107" i="14" s="1"/>
  <c r="V107" i="14" s="1"/>
  <c r="F153" i="14"/>
  <c r="F154" i="14" s="1"/>
  <c r="E154" i="14"/>
  <c r="T53" i="14"/>
  <c r="U53" i="14" s="1"/>
  <c r="V53" i="14" s="1"/>
  <c r="T65" i="14"/>
  <c r="U65" i="14" s="1"/>
  <c r="V65" i="14" s="1"/>
  <c r="T110" i="14"/>
  <c r="U110" i="14" s="1"/>
  <c r="V110" i="14" s="1"/>
  <c r="T137" i="14"/>
  <c r="U137" i="14" s="1"/>
  <c r="V137" i="14" s="1"/>
  <c r="T74" i="14"/>
  <c r="U74" i="14" s="1"/>
  <c r="V74" i="14" s="1"/>
  <c r="T135" i="14"/>
  <c r="U135" i="14" s="1"/>
  <c r="V135" i="14" s="1"/>
  <c r="T62" i="14"/>
  <c r="U62" i="14" s="1"/>
  <c r="V62" i="14" s="1"/>
  <c r="T47" i="14"/>
  <c r="U47" i="14" s="1"/>
  <c r="V47" i="14" s="1"/>
  <c r="Q47" i="14"/>
  <c r="R47" i="14" s="1"/>
  <c r="R16" i="14" l="1"/>
  <c r="H153" i="14"/>
  <c r="H154" i="14" s="1"/>
  <c r="K147" i="14"/>
  <c r="X9" i="14" l="1"/>
  <c r="A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0" authorId="0" shapeId="0" xr:uid="{D8A146E3-7812-4F6B-BD60-5FDBC9110F45}">
      <text>
        <r>
          <rPr>
            <b/>
            <sz val="9"/>
            <color indexed="81"/>
            <rFont val="MS P ゴシック"/>
            <family val="3"/>
            <charset val="128"/>
          </rPr>
          <t>✕の場合は、入力いただいた数値に誤りがあります。印刷範囲外にある各項目の検算判定をご確認いただき修正してください。</t>
        </r>
      </text>
    </comment>
    <comment ref="E16" authorId="0" shapeId="0" xr:uid="{C6CDABF3-A89F-42B2-8EA6-47BDC1DE5116}">
      <text>
        <r>
          <rPr>
            <b/>
            <sz val="9"/>
            <color indexed="81"/>
            <rFont val="MS P ゴシック"/>
            <family val="3"/>
            <charset val="128"/>
          </rPr>
          <t>当該年度当初予算書の金額を入力してください。
※以下同様</t>
        </r>
      </text>
    </comment>
    <comment ref="F16" authorId="0" shapeId="0" xr:uid="{EE1F7255-768F-4FB2-B62A-0ED14993ED60}">
      <text>
        <r>
          <rPr>
            <b/>
            <sz val="9"/>
            <color indexed="81"/>
            <rFont val="MS P ゴシック"/>
            <family val="3"/>
            <charset val="128"/>
          </rPr>
          <t>予算の補正を行った場合は、その補正額を入力してください。
※以下同様</t>
        </r>
      </text>
    </comment>
    <comment ref="I16" authorId="0" shapeId="0" xr:uid="{9A59CF5B-EF28-4988-9442-7C65D83DAB01}">
      <text>
        <r>
          <rPr>
            <b/>
            <sz val="9"/>
            <color indexed="81"/>
            <rFont val="MS P ゴシック"/>
            <family val="3"/>
            <charset val="128"/>
          </rPr>
          <t>当該年度8月末までの収入済額を入力してください。
※以下同様</t>
        </r>
      </text>
    </comment>
    <comment ref="J16" authorId="0" shapeId="0" xr:uid="{2B3493CC-A94A-4523-ACF0-EC4E276BD657}">
      <text>
        <r>
          <rPr>
            <b/>
            <sz val="9"/>
            <color indexed="81"/>
            <rFont val="MS P ゴシック"/>
            <family val="3"/>
            <charset val="128"/>
          </rPr>
          <t>当該年度9月以降の収入予定額を入力してください。
※以下同様</t>
        </r>
      </text>
    </comment>
    <comment ref="L16" authorId="0" shapeId="0" xr:uid="{2926CD1A-5B16-4720-AFD5-AE128B3E5199}">
      <text>
        <r>
          <rPr>
            <b/>
            <sz val="9"/>
            <color indexed="81"/>
            <rFont val="MS P ゴシック"/>
            <family val="3"/>
            <charset val="128"/>
          </rPr>
          <t>会計年度内の年月であること。
※以下同様</t>
        </r>
      </text>
    </comment>
    <comment ref="N16" authorId="0" shapeId="0" xr:uid="{0464BF8A-DFCF-4401-A5A5-1D3728F81EEA}">
      <text>
        <r>
          <rPr>
            <b/>
            <sz val="9"/>
            <color indexed="81"/>
            <rFont val="MS P ゴシック"/>
            <family val="3"/>
            <charset val="128"/>
          </rPr>
          <t>各科目の明細合計が決算見込額(Ｃ)と一致していること。
※右の検算判定が○になるよう正確に入力してください。
※以下同様</t>
        </r>
      </text>
    </comment>
    <comment ref="E47" authorId="0" shapeId="0" xr:uid="{AAB40F0A-67AD-419D-8264-61E35E640DD4}">
      <text>
        <r>
          <rPr>
            <b/>
            <sz val="9"/>
            <color indexed="81"/>
            <rFont val="MS P ゴシック"/>
            <family val="3"/>
            <charset val="128"/>
          </rPr>
          <t>当該年度当初予算書の金額を入力してください。
※以下同様</t>
        </r>
      </text>
    </comment>
    <comment ref="F47" authorId="0" shapeId="0" xr:uid="{6A584FBA-A188-45AC-9276-1FD9FBF2CDD5}">
      <text>
        <r>
          <rPr>
            <b/>
            <sz val="9"/>
            <color indexed="81"/>
            <rFont val="MS P ゴシック"/>
            <family val="3"/>
            <charset val="128"/>
          </rPr>
          <t>予算の補正を行った場合は、その補正額を入力してください。
※以下同様</t>
        </r>
      </text>
    </comment>
    <comment ref="G47" authorId="0" shapeId="0" xr:uid="{129B1739-76B0-4FCB-A1FC-A8DA68D58D54}">
      <text>
        <r>
          <rPr>
            <b/>
            <sz val="9"/>
            <color indexed="81"/>
            <rFont val="MS P ゴシック"/>
            <family val="3"/>
            <charset val="128"/>
          </rPr>
          <t>流用を行う場合、その科目の増減額を入力してください。
各科目の増減額の合計は0円にならなくてはなりません。
※以下同様</t>
        </r>
      </text>
    </comment>
    <comment ref="I47" authorId="0" shapeId="0" xr:uid="{B28809BF-8B6B-4D34-BF65-75241F614E18}">
      <text>
        <r>
          <rPr>
            <b/>
            <sz val="9"/>
            <color indexed="81"/>
            <rFont val="MS P ゴシック"/>
            <family val="3"/>
            <charset val="128"/>
          </rPr>
          <t>当該年度8月末までの執行済額を入力してください。
各科目において、(Ｅ)との合計額が予算現額を超えてはなりません。
※以下同様</t>
        </r>
      </text>
    </comment>
    <comment ref="J47" authorId="0" shapeId="0" xr:uid="{ACB940A2-DEE8-4557-BFD4-C01C97A245DF}">
      <text>
        <r>
          <rPr>
            <b/>
            <sz val="9"/>
            <color indexed="81"/>
            <rFont val="MS P ゴシック"/>
            <family val="3"/>
            <charset val="128"/>
          </rPr>
          <t>当該年度9月以降の執行予定額を入力してください。
各科目において、(Ｄ)との合計額が予算現額を超えてはなりません。
※以下同様</t>
        </r>
      </text>
    </comment>
    <comment ref="L47" authorId="0" shapeId="0" xr:uid="{8197CB28-FA2C-4B3B-BEF2-8D53B1FEF286}">
      <text>
        <r>
          <rPr>
            <b/>
            <sz val="9"/>
            <color indexed="81"/>
            <rFont val="MS P ゴシック"/>
            <family val="3"/>
            <charset val="128"/>
          </rPr>
          <t>会計年度内の年月であること。
※以下同様</t>
        </r>
      </text>
    </comment>
    <comment ref="N47" authorId="0" shapeId="0" xr:uid="{89C0224B-FD40-4E64-9E6F-9E078C92B08A}">
      <text>
        <r>
          <rPr>
            <b/>
            <sz val="9"/>
            <color indexed="81"/>
            <rFont val="MS P ゴシック"/>
            <family val="3"/>
            <charset val="128"/>
          </rPr>
          <t>各科目の明細合計が決算見込額(Ｆ)と一致していること。
※右の検算判定が○になるよう正確に入力してください。
※以下同様</t>
        </r>
      </text>
    </comment>
    <comment ref="I143" authorId="0" shapeId="0" xr:uid="{0ED6BE7B-B98A-4A07-8120-6D1C6BDF834F}">
      <text>
        <r>
          <rPr>
            <b/>
            <sz val="9"/>
            <color indexed="81"/>
            <rFont val="MS P ゴシック"/>
            <family val="3"/>
            <charset val="128"/>
          </rPr>
          <t>予備費から直接支出することはできません。該当する科目へ流用を行ってください。
このセルには何も記入しないでください。</t>
        </r>
      </text>
    </comment>
    <comment ref="J143" authorId="0" shapeId="0" xr:uid="{CD376CA7-DCC3-4050-8194-9F46133A45C7}">
      <text>
        <r>
          <rPr>
            <b/>
            <sz val="9"/>
            <color indexed="81"/>
            <rFont val="MS P ゴシック"/>
            <family val="3"/>
            <charset val="128"/>
          </rPr>
          <t>予備費から直接支出することはできません。該当する科目へ流用を行ってください。
このセルには何も記入しないでください。</t>
        </r>
      </text>
    </comment>
    <comment ref="G145" authorId="0" shapeId="0" xr:uid="{D0C2F758-D669-4EEB-80A5-BE5B5EC2501A}">
      <text>
        <r>
          <rPr>
            <b/>
            <sz val="9"/>
            <color indexed="81"/>
            <rFont val="MS P ゴシック"/>
            <family val="3"/>
            <charset val="128"/>
          </rPr>
          <t>予算の流用なので、必ず0円にならなくてはいけません。</t>
        </r>
      </text>
    </comment>
  </commentList>
</comments>
</file>

<file path=xl/sharedStrings.xml><?xml version="1.0" encoding="utf-8"?>
<sst xmlns="http://schemas.openxmlformats.org/spreadsheetml/2006/main" count="201" uniqueCount="107">
  <si>
    <t>事　　務　　費</t>
    <rPh sb="0" eb="1">
      <t>コト</t>
    </rPh>
    <rPh sb="3" eb="4">
      <t>ツトム</t>
    </rPh>
    <rPh sb="6" eb="7">
      <t>ヒ</t>
    </rPh>
    <phoneticPr fontId="2"/>
  </si>
  <si>
    <t>事　　業　　費</t>
    <rPh sb="0" eb="1">
      <t>コト</t>
    </rPh>
    <rPh sb="3" eb="4">
      <t>ギョウ</t>
    </rPh>
    <rPh sb="6" eb="7">
      <t>ヒ</t>
    </rPh>
    <phoneticPr fontId="2"/>
  </si>
  <si>
    <t>上部団体</t>
    <rPh sb="0" eb="1">
      <t>ウエ</t>
    </rPh>
    <rPh sb="1" eb="2">
      <t>ブ</t>
    </rPh>
    <rPh sb="2" eb="3">
      <t>ダン</t>
    </rPh>
    <rPh sb="3" eb="4">
      <t>カラダ</t>
    </rPh>
    <phoneticPr fontId="2"/>
  </si>
  <si>
    <t>そ　　の　　他</t>
    <rPh sb="6" eb="7">
      <t>タ</t>
    </rPh>
    <phoneticPr fontId="2"/>
  </si>
  <si>
    <t>計</t>
    <rPh sb="0" eb="1">
      <t>ケイ</t>
    </rPh>
    <phoneticPr fontId="2"/>
  </si>
  <si>
    <t>会　　議　　費</t>
    <rPh sb="0" eb="1">
      <t>カイ</t>
    </rPh>
    <rPh sb="3" eb="4">
      <t>ギ</t>
    </rPh>
    <rPh sb="6" eb="7">
      <t>ヒ</t>
    </rPh>
    <phoneticPr fontId="2"/>
  </si>
  <si>
    <t>納  付  額</t>
    <rPh sb="0" eb="1">
      <t>オサム</t>
    </rPh>
    <rPh sb="3" eb="4">
      <t>ヅケ</t>
    </rPh>
    <rPh sb="6" eb="7">
      <t>ガク</t>
    </rPh>
    <phoneticPr fontId="2"/>
  </si>
  <si>
    <t>（別紙様式２）</t>
    <rPh sb="1" eb="3">
      <t>ベッシ</t>
    </rPh>
    <rPh sb="3" eb="5">
      <t>ヨウシキ</t>
    </rPh>
    <phoneticPr fontId="3"/>
  </si>
  <si>
    <t>使用目的</t>
    <rPh sb="0" eb="2">
      <t>シヨウ</t>
    </rPh>
    <rPh sb="2" eb="4">
      <t>モクテキ</t>
    </rPh>
    <phoneticPr fontId="3"/>
  </si>
  <si>
    <t>日時</t>
    <rPh sb="0" eb="2">
      <t>ニチジ</t>
    </rPh>
    <phoneticPr fontId="3"/>
  </si>
  <si>
    <t>　月　　日(　)　 時から</t>
    <rPh sb="1" eb="2">
      <t>ガツ</t>
    </rPh>
    <rPh sb="4" eb="5">
      <t>ニチ</t>
    </rPh>
    <rPh sb="10" eb="11">
      <t>ジ</t>
    </rPh>
    <phoneticPr fontId="3"/>
  </si>
  <si>
    <t>会場</t>
    <rPh sb="0" eb="2">
      <t>カイジョウ</t>
    </rPh>
    <phoneticPr fontId="3"/>
  </si>
  <si>
    <t>支払(予定)額</t>
    <rPh sb="0" eb="2">
      <t>シハライ</t>
    </rPh>
    <rPh sb="3" eb="5">
      <t>ヨテイ</t>
    </rPh>
    <rPh sb="6" eb="7">
      <t>ガク</t>
    </rPh>
    <phoneticPr fontId="3"/>
  </si>
  <si>
    <t>円</t>
    <rPh sb="0" eb="1">
      <t>エン</t>
    </rPh>
    <phoneticPr fontId="3"/>
  </si>
  <si>
    <t>対象者</t>
    <rPh sb="0" eb="3">
      <t>タイショウシャ</t>
    </rPh>
    <phoneticPr fontId="3"/>
  </si>
  <si>
    <t>人数</t>
    <rPh sb="0" eb="2">
      <t>ニンズウ</t>
    </rPh>
    <phoneticPr fontId="3"/>
  </si>
  <si>
    <t>名</t>
    <rPh sb="0" eb="1">
      <t>メイ</t>
    </rPh>
    <phoneticPr fontId="3"/>
  </si>
  <si>
    <t>理由書</t>
    <rPh sb="0" eb="3">
      <t>リユウショ</t>
    </rPh>
    <phoneticPr fontId="2"/>
  </si>
  <si>
    <t>食糧費支出明細書及び理由書</t>
    <rPh sb="0" eb="3">
      <t>ショクリョウヒ</t>
    </rPh>
    <rPh sb="3" eb="5">
      <t>シシュツ</t>
    </rPh>
    <rPh sb="5" eb="8">
      <t>メイサイショ</t>
    </rPh>
    <rPh sb="8" eb="9">
      <t>オヨ</t>
    </rPh>
    <rPh sb="10" eb="13">
      <t>リユウショ</t>
    </rPh>
    <phoneticPr fontId="3"/>
  </si>
  <si>
    <t>　団体名：　　　　　　　　　　　　</t>
    <phoneticPr fontId="2"/>
  </si>
  <si>
    <t>　団体名：　　　　　　　　　　　　</t>
    <rPh sb="1" eb="3">
      <t>ダンタイ</t>
    </rPh>
    <rPh sb="3" eb="4">
      <t>メイ</t>
    </rPh>
    <phoneticPr fontId="2"/>
  </si>
  <si>
    <t>（別紙様式１）</t>
    <rPh sb="1" eb="3">
      <t>ベッシ</t>
    </rPh>
    <rPh sb="3" eb="5">
      <t>ヨウシキ</t>
    </rPh>
    <phoneticPr fontId="2"/>
  </si>
  <si>
    <t>※３件以上に上る場合はシートをコピーし、Noを変更して記入してください。</t>
    <rPh sb="2" eb="3">
      <t>ケン</t>
    </rPh>
    <rPh sb="3" eb="5">
      <t>イジョウ</t>
    </rPh>
    <rPh sb="6" eb="7">
      <t>ノボ</t>
    </rPh>
    <rPh sb="8" eb="10">
      <t>バアイ</t>
    </rPh>
    <rPh sb="23" eb="25">
      <t>ヘンコウ</t>
    </rPh>
    <rPh sb="27" eb="29">
      <t>キニュウ</t>
    </rPh>
    <phoneticPr fontId="2"/>
  </si>
  <si>
    <t>団体の設立目的または存続理由</t>
    <rPh sb="0" eb="2">
      <t>ダンタイ</t>
    </rPh>
    <rPh sb="3" eb="5">
      <t>セツリツ</t>
    </rPh>
    <rPh sb="5" eb="7">
      <t>モクテキ</t>
    </rPh>
    <rPh sb="10" eb="12">
      <t>ソンゾク</t>
    </rPh>
    <rPh sb="12" eb="14">
      <t>リユウ</t>
    </rPh>
    <phoneticPr fontId="2"/>
  </si>
  <si>
    <t>（別紙様式３）</t>
    <rPh sb="1" eb="3">
      <t>ベッシ</t>
    </rPh>
    <rPh sb="3" eb="5">
      <t>ヨウシキ</t>
    </rPh>
    <phoneticPr fontId="2"/>
  </si>
  <si>
    <t>予算年度</t>
    <rPh sb="0" eb="2">
      <t>ヨサン</t>
    </rPh>
    <rPh sb="2" eb="4">
      <t>ネンド</t>
    </rPh>
    <phoneticPr fontId="3"/>
  </si>
  <si>
    <t>令和６年度</t>
    <rPh sb="0" eb="2">
      <t>レイワ</t>
    </rPh>
    <rPh sb="3" eb="5">
      <t>ネンド</t>
    </rPh>
    <phoneticPr fontId="2"/>
  </si>
  <si>
    <t xml:space="preserve"> (別紙様式４)</t>
    <phoneticPr fontId="2"/>
  </si>
  <si>
    <t>（歳入）　　　　　　　　　　　　　　　　　　　　　　　　　　　　　　　　　</t>
    <phoneticPr fontId="2"/>
  </si>
  <si>
    <t>　単位：円</t>
    <rPh sb="1" eb="3">
      <t>タンイ</t>
    </rPh>
    <rPh sb="4" eb="5">
      <t>エン</t>
    </rPh>
    <phoneticPr fontId="2"/>
  </si>
  <si>
    <t>項目</t>
    <rPh sb="0" eb="2">
      <t>コウモク</t>
    </rPh>
    <phoneticPr fontId="2"/>
  </si>
  <si>
    <t>科目</t>
    <rPh sb="0" eb="2">
      <t>カモク</t>
    </rPh>
    <phoneticPr fontId="2"/>
  </si>
  <si>
    <t>補正額</t>
    <rPh sb="0" eb="2">
      <t>ホセイ</t>
    </rPh>
    <rPh sb="2" eb="3">
      <t>ガク</t>
    </rPh>
    <phoneticPr fontId="2"/>
  </si>
  <si>
    <t>流用額</t>
    <rPh sb="0" eb="2">
      <t>リュウヨウ</t>
    </rPh>
    <rPh sb="2" eb="3">
      <t>ガク</t>
    </rPh>
    <phoneticPr fontId="2"/>
  </si>
  <si>
    <r>
      <t>予算現額</t>
    </r>
    <r>
      <rPr>
        <sz val="11"/>
        <color theme="1"/>
        <rFont val="ＭＳ Ｐゴシック"/>
        <family val="2"/>
        <charset val="128"/>
        <scheme val="minor"/>
      </rPr>
      <t/>
    </r>
    <rPh sb="2" eb="4">
      <t>ゲンガク</t>
    </rPh>
    <phoneticPr fontId="2"/>
  </si>
  <si>
    <t>収入済額
（８月末）
（Ａ）</t>
    <phoneticPr fontId="2"/>
  </si>
  <si>
    <t>収入予定額
（９月以降）
（Ｂ）</t>
    <rPh sb="0" eb="2">
      <t>シュウニュウ</t>
    </rPh>
    <rPh sb="2" eb="4">
      <t>ヨテイ</t>
    </rPh>
    <rPh sb="4" eb="5">
      <t>ガク</t>
    </rPh>
    <rPh sb="8" eb="9">
      <t>ガツ</t>
    </rPh>
    <rPh sb="9" eb="11">
      <t>イコウ</t>
    </rPh>
    <phoneticPr fontId="2"/>
  </si>
  <si>
    <t>決算見込額　　（Ａ）+（Ｂ）＝（Ｃ）</t>
    <rPh sb="0" eb="2">
      <t>ケッサン</t>
    </rPh>
    <rPh sb="2" eb="4">
      <t>ミコ</t>
    </rPh>
    <rPh sb="4" eb="5">
      <t>ガク</t>
    </rPh>
    <phoneticPr fontId="2"/>
  </si>
  <si>
    <t>収入明細</t>
    <rPh sb="0" eb="2">
      <t>シュウニュウ</t>
    </rPh>
    <rPh sb="2" eb="4">
      <t>メイサイ</t>
    </rPh>
    <phoneticPr fontId="2"/>
  </si>
  <si>
    <t>年月</t>
    <rPh sb="0" eb="2">
      <t>ネンゲツ</t>
    </rPh>
    <phoneticPr fontId="2"/>
  </si>
  <si>
    <t>内容</t>
    <rPh sb="0" eb="2">
      <t>ナイヨウ</t>
    </rPh>
    <phoneticPr fontId="2"/>
  </si>
  <si>
    <t>収入額</t>
    <rPh sb="0" eb="2">
      <t>シュウニュウ</t>
    </rPh>
    <rPh sb="2" eb="3">
      <t>ガク</t>
    </rPh>
    <phoneticPr fontId="2"/>
  </si>
  <si>
    <t>負担金</t>
    <rPh sb="0" eb="3">
      <t>フタンキン</t>
    </rPh>
    <phoneticPr fontId="2"/>
  </si>
  <si>
    <t>補助金</t>
    <rPh sb="0" eb="3">
      <t>ホジョキン</t>
    </rPh>
    <phoneticPr fontId="2"/>
  </si>
  <si>
    <t>雑収入</t>
    <rPh sb="0" eb="1">
      <t>ザツ</t>
    </rPh>
    <rPh sb="1" eb="3">
      <t>シュウニュウ</t>
    </rPh>
    <phoneticPr fontId="2"/>
  </si>
  <si>
    <t>繰越金</t>
    <rPh sb="0" eb="2">
      <t>クリコシ</t>
    </rPh>
    <rPh sb="2" eb="3">
      <t>キン</t>
    </rPh>
    <phoneticPr fontId="2"/>
  </si>
  <si>
    <t>-</t>
    <phoneticPr fontId="2"/>
  </si>
  <si>
    <r>
      <rPr>
        <b/>
        <sz val="14"/>
        <color indexed="8"/>
        <rFont val="ＭＳ ゴシック"/>
        <family val="3"/>
        <charset val="128"/>
      </rPr>
      <t>（歳出）　　　　　　　　　　　　　　　　　　　　　　　　　　　　　　　　　　　　　　　　　　　　　　　　　　　　　　　　　　　　　　　　　　　　　　　</t>
    </r>
    <phoneticPr fontId="2"/>
  </si>
  <si>
    <t>執行済額
（８月末）
（Ｄ）</t>
    <rPh sb="0" eb="2">
      <t>シッコウ</t>
    </rPh>
    <rPh sb="2" eb="3">
      <t>ズ</t>
    </rPh>
    <rPh sb="3" eb="4">
      <t>ガク</t>
    </rPh>
    <rPh sb="7" eb="8">
      <t>ガツ</t>
    </rPh>
    <rPh sb="8" eb="9">
      <t>マツ</t>
    </rPh>
    <phoneticPr fontId="2"/>
  </si>
  <si>
    <t>執行予定額
（９月以降）
（Ｅ）</t>
    <rPh sb="0" eb="2">
      <t>シッコウ</t>
    </rPh>
    <rPh sb="2" eb="4">
      <t>ヨテイ</t>
    </rPh>
    <rPh sb="4" eb="5">
      <t>ガク</t>
    </rPh>
    <rPh sb="8" eb="9">
      <t>ガツ</t>
    </rPh>
    <rPh sb="9" eb="11">
      <t>イコウ</t>
    </rPh>
    <phoneticPr fontId="2"/>
  </si>
  <si>
    <t>決算見込額　　（Ｄ）+（Ｅ）＝（Ｆ）</t>
    <rPh sb="0" eb="2">
      <t>ケッサン</t>
    </rPh>
    <rPh sb="2" eb="4">
      <t>ミコ</t>
    </rPh>
    <rPh sb="4" eb="5">
      <t>ガク</t>
    </rPh>
    <phoneticPr fontId="2"/>
  </si>
  <si>
    <t>支出明細</t>
    <rPh sb="0" eb="2">
      <t>シシュツ</t>
    </rPh>
    <rPh sb="2" eb="4">
      <t>メイサイ</t>
    </rPh>
    <phoneticPr fontId="2"/>
  </si>
  <si>
    <t>支出額</t>
    <rPh sb="0" eb="2">
      <t>シシュツ</t>
    </rPh>
    <rPh sb="2" eb="3">
      <t>ガク</t>
    </rPh>
    <phoneticPr fontId="2"/>
  </si>
  <si>
    <t>事務費</t>
    <rPh sb="0" eb="3">
      <t>ジムヒ</t>
    </rPh>
    <phoneticPr fontId="2"/>
  </si>
  <si>
    <t>会議費</t>
    <rPh sb="0" eb="3">
      <t>カイギヒ</t>
    </rPh>
    <phoneticPr fontId="2"/>
  </si>
  <si>
    <t>事業費</t>
    <rPh sb="0" eb="3">
      <t>ジギョウヒ</t>
    </rPh>
    <phoneticPr fontId="2"/>
  </si>
  <si>
    <t>負担金  交付金</t>
    <rPh sb="0" eb="3">
      <t>フタンキン</t>
    </rPh>
    <rPh sb="5" eb="8">
      <t>コウフキン</t>
    </rPh>
    <phoneticPr fontId="2"/>
  </si>
  <si>
    <t>予備費</t>
    <rPh sb="0" eb="3">
      <t>ヨビヒ</t>
    </rPh>
    <phoneticPr fontId="2"/>
  </si>
  <si>
    <t>※集計の都合上、行の追加を除き、行列の追加・削除は絶対に行わないでください。</t>
    <rPh sb="1" eb="3">
      <t>シュウケイ</t>
    </rPh>
    <rPh sb="4" eb="7">
      <t>ツゴウジョウ</t>
    </rPh>
    <rPh sb="8" eb="9">
      <t>ギョウ</t>
    </rPh>
    <rPh sb="10" eb="12">
      <t>ツイカ</t>
    </rPh>
    <rPh sb="13" eb="14">
      <t>ノゾ</t>
    </rPh>
    <rPh sb="16" eb="18">
      <t>ギョウレツ</t>
    </rPh>
    <rPh sb="19" eb="21">
      <t>ツイカ</t>
    </rPh>
    <rPh sb="22" eb="24">
      <t>サクジョ</t>
    </rPh>
    <rPh sb="25" eb="27">
      <t>ゼッタイ</t>
    </rPh>
    <rPh sb="28" eb="29">
      <t>オコナ</t>
    </rPh>
    <phoneticPr fontId="2"/>
  </si>
  <si>
    <t>収入明細
合計</t>
    <rPh sb="0" eb="2">
      <t>シュウニュウ</t>
    </rPh>
    <rPh sb="2" eb="4">
      <t>メイサイ</t>
    </rPh>
    <rPh sb="5" eb="7">
      <t>ゴウケイ</t>
    </rPh>
    <phoneticPr fontId="2"/>
  </si>
  <si>
    <t>検算
判定</t>
    <rPh sb="0" eb="2">
      <t>ケンザン</t>
    </rPh>
    <rPh sb="3" eb="5">
      <t>ハンテイ</t>
    </rPh>
    <phoneticPr fontId="2"/>
  </si>
  <si>
    <t>支出明細
合計</t>
    <rPh sb="0" eb="2">
      <t>シシュツ</t>
    </rPh>
    <rPh sb="2" eb="4">
      <t>メイサイ</t>
    </rPh>
    <rPh sb="5" eb="7">
      <t>ゴウケイ</t>
    </rPh>
    <phoneticPr fontId="2"/>
  </si>
  <si>
    <t>予算現額
－
決算見込額</t>
    <rPh sb="0" eb="2">
      <t>ヨサン</t>
    </rPh>
    <rPh sb="2" eb="4">
      <t>ゲンガク</t>
    </rPh>
    <rPh sb="7" eb="9">
      <t>ケッサン</t>
    </rPh>
    <rPh sb="9" eb="11">
      <t>ミコ</t>
    </rPh>
    <rPh sb="11" eb="12">
      <t>ガク</t>
    </rPh>
    <phoneticPr fontId="2"/>
  </si>
  <si>
    <t>予算現額≧決算見込額</t>
    <rPh sb="0" eb="2">
      <t>ヨサン</t>
    </rPh>
    <rPh sb="2" eb="4">
      <t>ゲンガク</t>
    </rPh>
    <rPh sb="5" eb="7">
      <t>ケッサン</t>
    </rPh>
    <rPh sb="7" eb="9">
      <t>ミコ</t>
    </rPh>
    <rPh sb="9" eb="10">
      <t>ガク</t>
    </rPh>
    <phoneticPr fontId="2"/>
  </si>
  <si>
    <t>各項目別に内訳と金額を計上してください。</t>
    <phoneticPr fontId="2"/>
  </si>
  <si>
    <t>←合計額記入欄。検算のうえ誤りがないか確認してください。</t>
    <rPh sb="1" eb="4">
      <t>ゴウケイガク</t>
    </rPh>
    <rPh sb="4" eb="7">
      <t>キニュウラン</t>
    </rPh>
    <rPh sb="8" eb="10">
      <t>ケンザン</t>
    </rPh>
    <rPh sb="13" eb="14">
      <t>アヤマ</t>
    </rPh>
    <rPh sb="19" eb="21">
      <t>カクニン</t>
    </rPh>
    <phoneticPr fontId="2"/>
  </si>
  <si>
    <t>前年度の審査時に当該書類が未提出の団体で、令和５年度に食糧費の支出がある場合</t>
    <phoneticPr fontId="2"/>
  </si>
  <si>
    <t>（見込みを含む）は、令和５年度分として新規に当該書類を提出してください。</t>
    <phoneticPr fontId="2"/>
  </si>
  <si>
    <t>新規事業の開始や構成団体の変更等があった場合、その具体的な内容も記載してください。</t>
    <rPh sb="0" eb="2">
      <t>シンキ</t>
    </rPh>
    <rPh sb="2" eb="4">
      <t>ジギョウ</t>
    </rPh>
    <rPh sb="5" eb="7">
      <t>カイシ</t>
    </rPh>
    <rPh sb="8" eb="10">
      <t>コウセイ</t>
    </rPh>
    <rPh sb="10" eb="12">
      <t>ダンタイ</t>
    </rPh>
    <rPh sb="13" eb="15">
      <t>ヘンコウ</t>
    </rPh>
    <rPh sb="15" eb="16">
      <t>トウ</t>
    </rPh>
    <rPh sb="20" eb="22">
      <t>バアイ</t>
    </rPh>
    <rPh sb="25" eb="28">
      <t>グタイテキ</t>
    </rPh>
    <rPh sb="29" eb="31">
      <t>ナイヨウ</t>
    </rPh>
    <rPh sb="32" eb="34">
      <t>キサイ</t>
    </rPh>
    <phoneticPr fontId="2"/>
  </si>
  <si>
    <r>
      <t>歳入歳出差引額（（Ｃ）-（Ｆ））</t>
    </r>
    <r>
      <rPr>
        <b/>
        <sz val="14"/>
        <color indexed="9"/>
        <rFont val="ＭＳ ゴシック"/>
        <family val="3"/>
        <charset val="128"/>
      </rPr>
      <t/>
    </r>
    <phoneticPr fontId="2"/>
  </si>
  <si>
    <t>※予備費は、支出が0円であること。</t>
    <rPh sb="1" eb="4">
      <t>ヨビヒ</t>
    </rPh>
    <rPh sb="6" eb="8">
      <t>シシュツ</t>
    </rPh>
    <rPh sb="10" eb="11">
      <t>エン</t>
    </rPh>
    <phoneticPr fontId="2"/>
  </si>
  <si>
    <t>予算額</t>
    <rPh sb="0" eb="3">
      <t>ヨサンガク</t>
    </rPh>
    <phoneticPr fontId="2"/>
  </si>
  <si>
    <t>歳入歳出の合計が一致しているか。</t>
    <rPh sb="0" eb="2">
      <t>サイニュウ</t>
    </rPh>
    <rPh sb="2" eb="4">
      <t>サイシュツ</t>
    </rPh>
    <rPh sb="5" eb="7">
      <t>ゴウケイ</t>
    </rPh>
    <rPh sb="8" eb="10">
      <t>イッチ</t>
    </rPh>
    <phoneticPr fontId="2"/>
  </si>
  <si>
    <t>補正額</t>
    <rPh sb="0" eb="2">
      <t>ホセイ</t>
    </rPh>
    <rPh sb="2" eb="3">
      <t>ガク</t>
    </rPh>
    <phoneticPr fontId="2"/>
  </si>
  <si>
    <t>歳入歳出の合計が一致しているか。</t>
    <phoneticPr fontId="2"/>
  </si>
  <si>
    <t>流用額</t>
    <rPh sb="0" eb="2">
      <t>リュウヨウ</t>
    </rPh>
    <rPh sb="2" eb="3">
      <t>ガク</t>
    </rPh>
    <phoneticPr fontId="2"/>
  </si>
  <si>
    <t>歳出の合計額が0になっているか。</t>
    <rPh sb="0" eb="2">
      <t>サイシュツ</t>
    </rPh>
    <rPh sb="3" eb="5">
      <t>ゴウケイ</t>
    </rPh>
    <rPh sb="5" eb="6">
      <t>ガク</t>
    </rPh>
    <phoneticPr fontId="2"/>
  </si>
  <si>
    <t>予算現額</t>
    <rPh sb="0" eb="2">
      <t>ヨサン</t>
    </rPh>
    <rPh sb="2" eb="3">
      <t>ゲン</t>
    </rPh>
    <rPh sb="3" eb="4">
      <t>ガク</t>
    </rPh>
    <phoneticPr fontId="2"/>
  </si>
  <si>
    <t>判定基準</t>
    <rPh sb="0" eb="2">
      <t>ハンテイ</t>
    </rPh>
    <rPh sb="2" eb="4">
      <t>キジュン</t>
    </rPh>
    <phoneticPr fontId="2"/>
  </si>
  <si>
    <t>検算判定</t>
    <rPh sb="0" eb="2">
      <t>ケンザン</t>
    </rPh>
    <rPh sb="2" eb="4">
      <t>ハンテイ</t>
    </rPh>
    <phoneticPr fontId="2"/>
  </si>
  <si>
    <t>全体検算判定</t>
    <rPh sb="0" eb="2">
      <t>ゼンタイ</t>
    </rPh>
    <rPh sb="2" eb="4">
      <t>ケンザン</t>
    </rPh>
    <rPh sb="4" eb="6">
      <t>ハンテイ</t>
    </rPh>
    <phoneticPr fontId="2"/>
  </si>
  <si>
    <t>↑○であれば提出可</t>
    <rPh sb="6" eb="8">
      <t>テイシュツ</t>
    </rPh>
    <rPh sb="8" eb="9">
      <t>カ</t>
    </rPh>
    <phoneticPr fontId="2"/>
  </si>
  <si>
    <t>下記は各科目の決算見込額と明細の合計が一致しているかの検算判定です。✕の場合は、その左欄の入力内容に誤りがあります。</t>
    <rPh sb="0" eb="2">
      <t>カキ</t>
    </rPh>
    <rPh sb="3" eb="4">
      <t>カク</t>
    </rPh>
    <rPh sb="4" eb="6">
      <t>カモク</t>
    </rPh>
    <rPh sb="7" eb="9">
      <t>ケッサン</t>
    </rPh>
    <rPh sb="9" eb="11">
      <t>ミコミ</t>
    </rPh>
    <rPh sb="11" eb="12">
      <t>ガク</t>
    </rPh>
    <rPh sb="13" eb="15">
      <t>メイサイ</t>
    </rPh>
    <rPh sb="16" eb="18">
      <t>ゴウケイ</t>
    </rPh>
    <rPh sb="19" eb="21">
      <t>イッチ</t>
    </rPh>
    <rPh sb="27" eb="29">
      <t>ケンザン</t>
    </rPh>
    <rPh sb="29" eb="31">
      <t>ハンテイ</t>
    </rPh>
    <rPh sb="36" eb="38">
      <t>バアイ</t>
    </rPh>
    <rPh sb="42" eb="43">
      <t>ヒダリ</t>
    </rPh>
    <rPh sb="43" eb="44">
      <t>ラン</t>
    </rPh>
    <rPh sb="45" eb="47">
      <t>ニュウリョク</t>
    </rPh>
    <rPh sb="47" eb="49">
      <t>ナイヨウ</t>
    </rPh>
    <rPh sb="50" eb="51">
      <t>アヤマ</t>
    </rPh>
    <phoneticPr fontId="2"/>
  </si>
  <si>
    <t>下記は各科目の決算見込額が予算現学を超過していないかの検算判定です。✕の場合は、その左欄の入力内容に誤りがあります。</t>
    <rPh sb="0" eb="2">
      <t>カキ</t>
    </rPh>
    <rPh sb="3" eb="4">
      <t>カク</t>
    </rPh>
    <rPh sb="4" eb="6">
      <t>カモク</t>
    </rPh>
    <rPh sb="7" eb="9">
      <t>ケッサン</t>
    </rPh>
    <rPh sb="9" eb="11">
      <t>ミコミ</t>
    </rPh>
    <rPh sb="11" eb="12">
      <t>ガク</t>
    </rPh>
    <rPh sb="13" eb="15">
      <t>ヨサン</t>
    </rPh>
    <rPh sb="15" eb="17">
      <t>ゲンガク</t>
    </rPh>
    <rPh sb="18" eb="20">
      <t>チョウカ</t>
    </rPh>
    <rPh sb="27" eb="29">
      <t>ケンザン</t>
    </rPh>
    <rPh sb="29" eb="31">
      <t>ハンテイ</t>
    </rPh>
    <rPh sb="36" eb="38">
      <t>バアイ</t>
    </rPh>
    <rPh sb="42" eb="43">
      <t>ヒダリ</t>
    </rPh>
    <rPh sb="43" eb="44">
      <t>ラン</t>
    </rPh>
    <rPh sb="45" eb="47">
      <t>ニュウリョク</t>
    </rPh>
    <rPh sb="47" eb="49">
      <t>ナイヨウ</t>
    </rPh>
    <rPh sb="50" eb="51">
      <t>アヤマ</t>
    </rPh>
    <phoneticPr fontId="2"/>
  </si>
  <si>
    <t>各金額の正誤判定です。✕の場合は、その上欄の入力内容に誤りがあります。</t>
    <rPh sb="0" eb="1">
      <t>カク</t>
    </rPh>
    <rPh sb="1" eb="3">
      <t>キンガク</t>
    </rPh>
    <rPh sb="4" eb="6">
      <t>セイゴ</t>
    </rPh>
    <rPh sb="6" eb="8">
      <t>ハンテイ</t>
    </rPh>
    <rPh sb="13" eb="15">
      <t>バアイ</t>
    </rPh>
    <rPh sb="19" eb="20">
      <t>ウエ</t>
    </rPh>
    <rPh sb="20" eb="21">
      <t>ラン</t>
    </rPh>
    <rPh sb="22" eb="24">
      <t>ニュウリョク</t>
    </rPh>
    <rPh sb="24" eb="26">
      <t>ナイヨウ</t>
    </rPh>
    <rPh sb="27" eb="28">
      <t>アヤマ</t>
    </rPh>
    <phoneticPr fontId="2"/>
  </si>
  <si>
    <t>↖予算の補正や流用がある場合は、FG列をそれぞれ再表示させてください。使用しない列は非表示にしてください。</t>
    <rPh sb="1" eb="3">
      <t>ヨサン</t>
    </rPh>
    <rPh sb="4" eb="6">
      <t>ホセイ</t>
    </rPh>
    <rPh sb="7" eb="9">
      <t>リュウヨウ</t>
    </rPh>
    <rPh sb="12" eb="14">
      <t>バアイ</t>
    </rPh>
    <rPh sb="18" eb="19">
      <t>レツ</t>
    </rPh>
    <rPh sb="24" eb="27">
      <t>サイヒョウジ</t>
    </rPh>
    <rPh sb="35" eb="37">
      <t>シヨウ</t>
    </rPh>
    <rPh sb="40" eb="41">
      <t>レツ</t>
    </rPh>
    <rPh sb="42" eb="45">
      <t>ヒヒョウジ</t>
    </rPh>
    <phoneticPr fontId="2"/>
  </si>
  <si>
    <t>※予備費は、支出明細を記入しない。</t>
    <rPh sb="1" eb="4">
      <t>ヨビヒ</t>
    </rPh>
    <rPh sb="6" eb="8">
      <t>シシュツ</t>
    </rPh>
    <rPh sb="8" eb="10">
      <t>メイサイ</t>
    </rPh>
    <rPh sb="11" eb="13">
      <t>キニュウ</t>
    </rPh>
    <phoneticPr fontId="2"/>
  </si>
  <si>
    <t>○○○</t>
    <phoneticPr fontId="2"/>
  </si>
  <si>
    <t>○○○</t>
    <phoneticPr fontId="2"/>
  </si>
  <si>
    <t>この行は挿入禁止</t>
    <rPh sb="2" eb="3">
      <t>ギョウ</t>
    </rPh>
    <rPh sb="4" eb="6">
      <t>ソウニュウ</t>
    </rPh>
    <rPh sb="6" eb="8">
      <t>キンシ</t>
    </rPh>
    <phoneticPr fontId="2"/>
  </si>
  <si>
    <t>ここから上の行は挿入禁止</t>
    <rPh sb="4" eb="5">
      <t>ウエ</t>
    </rPh>
    <phoneticPr fontId="2"/>
  </si>
  <si>
    <t>ここから下の行は挿入禁止</t>
    <rPh sb="4" eb="5">
      <t>シタ</t>
    </rPh>
    <phoneticPr fontId="2"/>
  </si>
  <si>
    <t>決算見込額＝収入明細合計</t>
    <rPh sb="0" eb="2">
      <t>ケッサン</t>
    </rPh>
    <rPh sb="2" eb="4">
      <t>ミコ</t>
    </rPh>
    <rPh sb="4" eb="5">
      <t>ガク</t>
    </rPh>
    <rPh sb="6" eb="8">
      <t>シュウニュウ</t>
    </rPh>
    <rPh sb="8" eb="10">
      <t>メイサイ</t>
    </rPh>
    <rPh sb="10" eb="12">
      <t>ゴウケイ</t>
    </rPh>
    <phoneticPr fontId="2"/>
  </si>
  <si>
    <t>決算見込額＝支出明細合計</t>
    <rPh sb="0" eb="2">
      <t>ケッサン</t>
    </rPh>
    <rPh sb="2" eb="4">
      <t>ミコ</t>
    </rPh>
    <rPh sb="4" eb="5">
      <t>ガク</t>
    </rPh>
    <rPh sb="6" eb="8">
      <t>シシュツ</t>
    </rPh>
    <rPh sb="8" eb="10">
      <t>メイサイ</t>
    </rPh>
    <rPh sb="10" eb="12">
      <t>ゴウケイ</t>
    </rPh>
    <phoneticPr fontId="2"/>
  </si>
  <si>
    <t>セルの(カーソルを合わせると表示される)コメントの説明や印刷範囲外に設置されている各検算が「○」になっているかをご確認ください。検算判定(金額関係)の他、誤字・脱字や内容の矛盾が無いか等も十分にご確認ください。</t>
    <rPh sb="9" eb="10">
      <t>ア</t>
    </rPh>
    <rPh sb="14" eb="16">
      <t>ヒョウジ</t>
    </rPh>
    <rPh sb="25" eb="27">
      <t>セツメイ</t>
    </rPh>
    <rPh sb="28" eb="30">
      <t>インサツ</t>
    </rPh>
    <rPh sb="30" eb="33">
      <t>ハンイガイ</t>
    </rPh>
    <rPh sb="34" eb="36">
      <t>セッチ</t>
    </rPh>
    <rPh sb="41" eb="42">
      <t>カク</t>
    </rPh>
    <rPh sb="42" eb="44">
      <t>ケンザン</t>
    </rPh>
    <rPh sb="57" eb="59">
      <t>カクニン</t>
    </rPh>
    <rPh sb="64" eb="66">
      <t>ケンザン</t>
    </rPh>
    <rPh sb="66" eb="68">
      <t>ハンテイ</t>
    </rPh>
    <rPh sb="69" eb="71">
      <t>キンガク</t>
    </rPh>
    <rPh sb="71" eb="73">
      <t>カンケイ</t>
    </rPh>
    <rPh sb="75" eb="76">
      <t>ホカ</t>
    </rPh>
    <rPh sb="83" eb="85">
      <t>ナイヨウ</t>
    </rPh>
    <rPh sb="86" eb="88">
      <t>ムジュン</t>
    </rPh>
    <rPh sb="89" eb="90">
      <t>ナ</t>
    </rPh>
    <rPh sb="92" eb="93">
      <t>ナド</t>
    </rPh>
    <rPh sb="94" eb="96">
      <t>ジュウブン</t>
    </rPh>
    <rPh sb="98" eb="100">
      <t>カクニン</t>
    </rPh>
    <phoneticPr fontId="2"/>
  </si>
  <si>
    <t>項目欄や科目欄を追加する場合は、(行番号が飛んでいる)各項目最下部の行とその次の行の間を再表示させ、表示された各欄を使用してください。</t>
    <rPh sb="2" eb="3">
      <t>ラン</t>
    </rPh>
    <rPh sb="4" eb="6">
      <t>カモク</t>
    </rPh>
    <rPh sb="6" eb="7">
      <t>ラン</t>
    </rPh>
    <rPh sb="17" eb="20">
      <t>ギョウバンゴウ</t>
    </rPh>
    <rPh sb="21" eb="22">
      <t>ト</t>
    </rPh>
    <rPh sb="27" eb="28">
      <t>カク</t>
    </rPh>
    <rPh sb="28" eb="30">
      <t>コウモク</t>
    </rPh>
    <rPh sb="30" eb="31">
      <t>サイ</t>
    </rPh>
    <rPh sb="31" eb="33">
      <t>カブ</t>
    </rPh>
    <rPh sb="34" eb="35">
      <t>ギョウ</t>
    </rPh>
    <rPh sb="38" eb="39">
      <t>ツギ</t>
    </rPh>
    <rPh sb="40" eb="41">
      <t>ギョウ</t>
    </rPh>
    <rPh sb="42" eb="43">
      <t>アイダ</t>
    </rPh>
    <rPh sb="50" eb="52">
      <t>ヒョウジ</t>
    </rPh>
    <rPh sb="55" eb="56">
      <t>カク</t>
    </rPh>
    <rPh sb="56" eb="57">
      <t>ラン</t>
    </rPh>
    <rPh sb="58" eb="60">
      <t>シヨウ</t>
    </rPh>
    <phoneticPr fontId="2"/>
  </si>
  <si>
    <r>
      <rPr>
        <b/>
        <u/>
        <sz val="11"/>
        <color rgb="FF0070C0"/>
        <rFont val="ＭＳ Ｐゴシック"/>
        <family val="3"/>
        <charset val="128"/>
      </rPr>
      <t>使用しない空欄の行は適宜非表示にしてください。</t>
    </r>
    <r>
      <rPr>
        <b/>
        <sz val="11"/>
        <color rgb="FF0070C0"/>
        <rFont val="ＭＳ Ｐゴシック"/>
        <family val="3"/>
        <charset val="128"/>
      </rPr>
      <t>行数が多くなる場合は、拡大縮小印刷設定を解除し、複数ページで印刷されても構いません。</t>
    </r>
    <rPh sb="0" eb="2">
      <t>シヨウ</t>
    </rPh>
    <rPh sb="5" eb="7">
      <t>クウラン</t>
    </rPh>
    <rPh sb="8" eb="9">
      <t>ギョウ</t>
    </rPh>
    <rPh sb="10" eb="12">
      <t>テキギ</t>
    </rPh>
    <rPh sb="12" eb="15">
      <t>ヒヒョウジ</t>
    </rPh>
    <phoneticPr fontId="2"/>
  </si>
  <si>
    <t>必要に応じて行の追加を行ってください（挿入禁止行以外）。また、項目欄の名称を変更しても構いません。</t>
    <rPh sb="0" eb="2">
      <t>ヒツヨウ</t>
    </rPh>
    <rPh sb="3" eb="4">
      <t>オウ</t>
    </rPh>
    <rPh sb="6" eb="7">
      <t>ギョウ</t>
    </rPh>
    <rPh sb="8" eb="10">
      <t>ツイカ</t>
    </rPh>
    <rPh sb="11" eb="12">
      <t>オコナ</t>
    </rPh>
    <rPh sb="19" eb="21">
      <t>ソウニュウ</t>
    </rPh>
    <rPh sb="21" eb="23">
      <t>キンシ</t>
    </rPh>
    <rPh sb="23" eb="24">
      <t>ギョウ</t>
    </rPh>
    <rPh sb="24" eb="26">
      <t>イガイ</t>
    </rPh>
    <rPh sb="31" eb="33">
      <t>コウモク</t>
    </rPh>
    <rPh sb="33" eb="34">
      <t>ラン</t>
    </rPh>
    <rPh sb="35" eb="37">
      <t>メイショウ</t>
    </rPh>
    <rPh sb="38" eb="40">
      <t>ヘンコウ</t>
    </rPh>
    <rPh sb="43" eb="44">
      <t>カマ</t>
    </rPh>
    <phoneticPr fontId="2"/>
  </si>
  <si>
    <t>コピー＆ペーストを行う際は、非表示となっている行列にご注意ください。計算式が入力されている欄（予算現額欄・決算見込額欄等）はその内容を変更しないでください。</t>
    <rPh sb="9" eb="10">
      <t>オコナ</t>
    </rPh>
    <rPh sb="11" eb="12">
      <t>サイ</t>
    </rPh>
    <rPh sb="14" eb="17">
      <t>ヒヒョウジ</t>
    </rPh>
    <rPh sb="23" eb="25">
      <t>ギョウレツ</t>
    </rPh>
    <rPh sb="27" eb="29">
      <t>チュウイ</t>
    </rPh>
    <rPh sb="34" eb="37">
      <t>ケイサンシキ</t>
    </rPh>
    <rPh sb="38" eb="40">
      <t>ニュウリョク</t>
    </rPh>
    <rPh sb="45" eb="46">
      <t>ラン</t>
    </rPh>
    <rPh sb="47" eb="49">
      <t>ヨサン</t>
    </rPh>
    <rPh sb="49" eb="51">
      <t>ゲンガク</t>
    </rPh>
    <rPh sb="51" eb="52">
      <t>ラン</t>
    </rPh>
    <rPh sb="53" eb="55">
      <t>ケッサン</t>
    </rPh>
    <rPh sb="55" eb="57">
      <t>ミコミ</t>
    </rPh>
    <rPh sb="57" eb="58">
      <t>ガク</t>
    </rPh>
    <rPh sb="58" eb="59">
      <t>ラン</t>
    </rPh>
    <rPh sb="59" eb="60">
      <t>トウ</t>
    </rPh>
    <rPh sb="64" eb="66">
      <t>ナイヨウ</t>
    </rPh>
    <rPh sb="67" eb="69">
      <t>ヘンコウ</t>
    </rPh>
    <phoneticPr fontId="2"/>
  </si>
  <si>
    <t>既存の科目欄の結合・分割も禁止です。禁止指定の操作を行うと合計額の算出や検算が正しく機能しなくなります。</t>
    <rPh sb="0" eb="2">
      <t>キゾン</t>
    </rPh>
    <rPh sb="3" eb="5">
      <t>カモク</t>
    </rPh>
    <rPh sb="5" eb="6">
      <t>ラン</t>
    </rPh>
    <rPh sb="7" eb="9">
      <t>ケツゴウ</t>
    </rPh>
    <rPh sb="10" eb="12">
      <t>ブンカツ</t>
    </rPh>
    <rPh sb="13" eb="15">
      <t>キンシ</t>
    </rPh>
    <rPh sb="18" eb="20">
      <t>キンシ</t>
    </rPh>
    <rPh sb="20" eb="22">
      <t>シテイ</t>
    </rPh>
    <rPh sb="23" eb="25">
      <t>ソウサ</t>
    </rPh>
    <rPh sb="26" eb="27">
      <t>オコナ</t>
    </rPh>
    <rPh sb="29" eb="32">
      <t>ゴウケイガク</t>
    </rPh>
    <rPh sb="33" eb="35">
      <t>サンシュツ</t>
    </rPh>
    <rPh sb="36" eb="38">
      <t>ケンザン</t>
    </rPh>
    <rPh sb="39" eb="40">
      <t>タダ</t>
    </rPh>
    <rPh sb="42" eb="44">
      <t>キノウ</t>
    </rPh>
    <phoneticPr fontId="2"/>
  </si>
  <si>
    <t>列の追加・削除、セルの追加・削除は一切禁止です。行の追加は「挿入禁止」指定が無い行のみ可能です。</t>
    <rPh sb="0" eb="1">
      <t>レツ</t>
    </rPh>
    <rPh sb="2" eb="4">
      <t>ツイカ</t>
    </rPh>
    <rPh sb="5" eb="7">
      <t>サクジョ</t>
    </rPh>
    <rPh sb="11" eb="13">
      <t>ツイカ</t>
    </rPh>
    <rPh sb="14" eb="16">
      <t>サクジョ</t>
    </rPh>
    <rPh sb="17" eb="19">
      <t>イッサイ</t>
    </rPh>
    <rPh sb="19" eb="21">
      <t>キンシ</t>
    </rPh>
    <rPh sb="24" eb="25">
      <t>ギョウ</t>
    </rPh>
    <rPh sb="26" eb="28">
      <t>ツイカ</t>
    </rPh>
    <rPh sb="30" eb="32">
      <t>ソウニュウ</t>
    </rPh>
    <rPh sb="32" eb="34">
      <t>キンシ</t>
    </rPh>
    <rPh sb="35" eb="37">
      <t>シテイ</t>
    </rPh>
    <rPh sb="38" eb="39">
      <t>ナ</t>
    </rPh>
    <rPh sb="40" eb="41">
      <t>ギョウ</t>
    </rPh>
    <rPh sb="43" eb="45">
      <t>カノウ</t>
    </rPh>
    <phoneticPr fontId="2"/>
  </si>
  <si>
    <r>
      <t>　
　　</t>
    </r>
    <r>
      <rPr>
        <b/>
        <sz val="12"/>
        <rFont val="ＭＳ ゴシック"/>
        <family val="3"/>
        <charset val="128"/>
      </rPr>
      <t xml:space="preserve">説明：住民の価値観や社会情勢の変化に伴い、団体の存続理由が薄れていないかを自主
 検証し、その状況と結果を記載してください。
</t>
    </r>
    <phoneticPr fontId="2"/>
  </si>
  <si>
    <t xml:space="preserve">令和６年度執行状況見込調書 </t>
    <rPh sb="4" eb="5">
      <t>ド</t>
    </rPh>
    <rPh sb="7" eb="9">
      <t>ジョウキョウ</t>
    </rPh>
    <phoneticPr fontId="2"/>
  </si>
  <si>
    <t>予算額
令和６年度
当初予算</t>
  </si>
  <si>
    <t>令和７年度</t>
    <rPh sb="0" eb="2">
      <t>レイワ</t>
    </rPh>
    <rPh sb="3" eb="5">
      <t>ネンド</t>
    </rPh>
    <phoneticPr fontId="2"/>
  </si>
  <si>
    <t>令　和　７　年　度　予　算　概　要</t>
    <rPh sb="0" eb="1">
      <t>レイ</t>
    </rPh>
    <rPh sb="2" eb="3">
      <t>ワ</t>
    </rPh>
    <rPh sb="6" eb="7">
      <t>トシ</t>
    </rPh>
    <rPh sb="8" eb="9">
      <t>ド</t>
    </rPh>
    <rPh sb="10" eb="11">
      <t>ヨ</t>
    </rPh>
    <rPh sb="12" eb="13">
      <t>ザン</t>
    </rPh>
    <rPh sb="14" eb="15">
      <t>オオムネ</t>
    </rPh>
    <rPh sb="16" eb="17">
      <t>ヨウ</t>
    </rPh>
    <phoneticPr fontId="2"/>
  </si>
  <si>
    <t>（令和７年度予算書の繰越額と一致）</t>
    <rPh sb="1" eb="3">
      <t>レイワ</t>
    </rPh>
    <rPh sb="4" eb="6">
      <t>ネンド</t>
    </rPh>
    <rPh sb="6" eb="8">
      <t>ヨサン</t>
    </rPh>
    <rPh sb="8" eb="9">
      <t>ショ</t>
    </rPh>
    <rPh sb="10" eb="12">
      <t>クリコシ</t>
    </rPh>
    <rPh sb="12" eb="13">
      <t>ガク</t>
    </rPh>
    <rPh sb="14" eb="16">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</si>
</sst>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9">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3"/>
      <charset val="128"/>
    </font>
    <font>
      <b/>
      <sz val="11"/>
      <name val="ＭＳ ゴシック"/>
      <family val="3"/>
      <charset val="128"/>
    </font>
    <font>
      <b/>
      <sz val="14"/>
      <name val="ＭＳ ゴシック"/>
      <family val="3"/>
      <charset val="128"/>
    </font>
    <font>
      <b/>
      <sz val="14"/>
      <color indexed="8"/>
      <name val="ＭＳ ゴシック"/>
      <family val="3"/>
      <charset val="128"/>
    </font>
    <font>
      <b/>
      <sz val="14"/>
      <color indexed="9"/>
      <name val="ＭＳ ゴシック"/>
      <family val="3"/>
      <charset val="128"/>
    </font>
    <font>
      <sz val="11"/>
      <color theme="1"/>
      <name val="ＭＳ Ｐゴシック"/>
      <family val="3"/>
      <charset val="128"/>
      <scheme val="minor"/>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明朝"/>
      <family val="1"/>
      <charset val="128"/>
    </font>
    <font>
      <sz val="10"/>
      <color theme="1"/>
      <name val="ＭＳ Ｐゴシック"/>
      <family val="3"/>
      <charset val="128"/>
      <scheme val="minor"/>
    </font>
    <font>
      <sz val="11"/>
      <color theme="1"/>
      <name val="ＭＳ 明朝"/>
      <family val="1"/>
      <charset val="128"/>
    </font>
    <font>
      <b/>
      <u/>
      <sz val="12"/>
      <color theme="1"/>
      <name val="ＭＳ ゴシック"/>
      <family val="3"/>
      <charset val="128"/>
    </font>
    <font>
      <b/>
      <sz val="12"/>
      <color theme="1"/>
      <name val="ＭＳ ゴシック"/>
      <family val="3"/>
      <charset val="128"/>
    </font>
    <font>
      <sz val="14"/>
      <color theme="1"/>
      <name val="ＭＳ ゴシック"/>
      <family val="3"/>
      <charset val="128"/>
    </font>
    <font>
      <b/>
      <sz val="18"/>
      <color theme="1"/>
      <name val="ＭＳ ゴシック"/>
      <family val="3"/>
      <charset val="128"/>
    </font>
    <font>
      <b/>
      <u/>
      <sz val="14"/>
      <name val="ＭＳ ゴシック"/>
      <family val="3"/>
      <charset val="128"/>
    </font>
    <font>
      <b/>
      <u/>
      <sz val="14"/>
      <color theme="1"/>
      <name val="ＭＳ ゴシック"/>
      <family val="3"/>
      <charset val="128"/>
    </font>
    <font>
      <sz val="12"/>
      <name val="ＭＳ Ｐゴシック"/>
      <family val="3"/>
      <charset val="128"/>
    </font>
    <font>
      <b/>
      <sz val="12"/>
      <name val="ＭＳ ゴシック"/>
      <family val="3"/>
      <charset val="128"/>
    </font>
    <font>
      <b/>
      <sz val="9"/>
      <color indexed="81"/>
      <name val="MS P ゴシック"/>
      <family val="3"/>
      <charset val="128"/>
    </font>
    <font>
      <sz val="9"/>
      <name val="ＭＳ Ｐゴシック"/>
      <family val="3"/>
      <charset val="128"/>
    </font>
    <font>
      <sz val="11"/>
      <name val="ＭＳ 明朝"/>
      <family val="1"/>
      <charset val="128"/>
    </font>
    <font>
      <sz val="8"/>
      <name val="ＭＳ Ｐゴシック"/>
      <family val="3"/>
      <charset val="128"/>
    </font>
    <font>
      <sz val="10"/>
      <name val="ＭＳ 明朝"/>
      <family val="1"/>
      <charset val="128"/>
    </font>
    <font>
      <sz val="9"/>
      <name val="ＭＳ 明朝"/>
      <family val="1"/>
      <charset val="128"/>
    </font>
    <font>
      <sz val="10"/>
      <name val="ＭＳ Ｐゴシック"/>
      <family val="3"/>
      <charset val="128"/>
    </font>
    <font>
      <sz val="24"/>
      <name val="ＭＳ Ｐゴシック"/>
      <family val="3"/>
      <charset val="128"/>
    </font>
    <font>
      <b/>
      <sz val="10"/>
      <color rgb="FFFFC000"/>
      <name val="ＭＳ Ｐゴシック"/>
      <family val="3"/>
      <charset val="128"/>
    </font>
    <font>
      <b/>
      <sz val="8"/>
      <color theme="5" tint="-0.249977111117893"/>
      <name val="ＭＳ Ｐゴシック"/>
      <family val="3"/>
      <charset val="128"/>
    </font>
    <font>
      <b/>
      <sz val="11"/>
      <color rgb="FF0070C0"/>
      <name val="ＭＳ Ｐゴシック"/>
      <family val="3"/>
      <charset val="128"/>
    </font>
    <font>
      <b/>
      <sz val="11"/>
      <color rgb="FFFF0000"/>
      <name val="ＭＳ Ｐゴシック"/>
      <family val="3"/>
      <charset val="128"/>
    </font>
    <font>
      <b/>
      <sz val="11"/>
      <name val="ＭＳ Ｐゴシック"/>
      <family val="3"/>
      <charset val="128"/>
    </font>
    <font>
      <b/>
      <sz val="11"/>
      <color theme="1"/>
      <name val="ＭＳ Ｐゴシック"/>
      <family val="3"/>
      <charset val="128"/>
    </font>
    <font>
      <b/>
      <sz val="11"/>
      <name val="ＭＳ 明朝"/>
      <family val="1"/>
      <charset val="128"/>
    </font>
    <font>
      <b/>
      <u/>
      <sz val="11"/>
      <color rgb="FF0070C0"/>
      <name val="ＭＳ Ｐゴシック"/>
      <family val="3"/>
      <charset val="128"/>
    </font>
  </fonts>
  <fills count="3">
    <fill>
      <patternFill patternType="none"/>
    </fill>
    <fill>
      <patternFill patternType="gray125"/>
    </fill>
    <fill>
      <patternFill patternType="solid">
        <fgColor theme="0"/>
        <bgColor indexed="64"/>
      </patternFill>
    </fill>
  </fills>
  <borders count="68">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08">
    <xf numFmtId="0" fontId="0" fillId="0" borderId="0" xfId="0">
      <alignment vertical="center"/>
    </xf>
    <xf numFmtId="38" fontId="0" fillId="0" borderId="9" xfId="1" applyFont="1" applyBorder="1">
      <alignment vertical="center"/>
    </xf>
    <xf numFmtId="38" fontId="0" fillId="0" borderId="10" xfId="1" applyFont="1" applyBorder="1">
      <alignment vertical="center"/>
    </xf>
    <xf numFmtId="38" fontId="0" fillId="0" borderId="11" xfId="1" applyFont="1" applyBorder="1">
      <alignment vertical="center"/>
    </xf>
    <xf numFmtId="0" fontId="9"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8"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13" xfId="0" applyFont="1" applyBorder="1" applyAlignment="1">
      <alignment horizontal="distributed" vertical="center" justifyLastLine="1"/>
    </xf>
    <xf numFmtId="0" fontId="10" fillId="0" borderId="0" xfId="0" applyFont="1">
      <alignment vertical="center"/>
    </xf>
    <xf numFmtId="0" fontId="10" fillId="0" borderId="15" xfId="0" applyFont="1" applyBorder="1" applyAlignment="1">
      <alignment horizontal="center" vertical="center"/>
    </xf>
    <xf numFmtId="0" fontId="10" fillId="0" borderId="16" xfId="0" applyFont="1" applyBorder="1" applyAlignment="1">
      <alignment horizontal="distributed" vertical="center"/>
    </xf>
    <xf numFmtId="0" fontId="10" fillId="0" borderId="17" xfId="0" applyFont="1" applyBorder="1">
      <alignment vertical="center"/>
    </xf>
    <xf numFmtId="0" fontId="10" fillId="0" borderId="18" xfId="0" applyFont="1" applyBorder="1" applyAlignment="1">
      <alignment horizontal="center" vertical="center"/>
    </xf>
    <xf numFmtId="0" fontId="10" fillId="0" borderId="19" xfId="0" applyFont="1" applyBorder="1" applyAlignment="1">
      <alignment horizontal="distributed" vertical="center"/>
    </xf>
    <xf numFmtId="0" fontId="10" fillId="0" borderId="4" xfId="0" applyFont="1" applyBorder="1">
      <alignment vertical="center"/>
    </xf>
    <xf numFmtId="0" fontId="10" fillId="0" borderId="19" xfId="0" applyFont="1" applyBorder="1">
      <alignment vertical="center"/>
    </xf>
    <xf numFmtId="0" fontId="10" fillId="0" borderId="18" xfId="0" applyFont="1" applyBorder="1">
      <alignment vertical="center"/>
    </xf>
    <xf numFmtId="0" fontId="10" fillId="0" borderId="20" xfId="0" applyFont="1" applyBorder="1">
      <alignment vertical="center"/>
    </xf>
    <xf numFmtId="0" fontId="10" fillId="0" borderId="19" xfId="0" applyFont="1" applyBorder="1" applyAlignment="1">
      <alignment horizontal="right" vertical="center" indent="1"/>
    </xf>
    <xf numFmtId="0" fontId="11" fillId="0" borderId="0" xfId="0" applyFont="1">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38" fontId="0" fillId="0" borderId="0" xfId="0" applyNumberFormat="1" applyAlignment="1">
      <alignment horizontal="right" vertical="center"/>
    </xf>
    <xf numFmtId="0" fontId="14" fillId="0" borderId="0" xfId="0" applyFont="1" applyAlignment="1">
      <alignment horizontal="center" vertical="center"/>
    </xf>
    <xf numFmtId="38" fontId="0" fillId="0" borderId="12" xfId="1" applyFont="1" applyBorder="1">
      <alignment vertical="center"/>
    </xf>
    <xf numFmtId="38" fontId="0" fillId="0" borderId="13" xfId="1" applyFont="1" applyBorder="1">
      <alignment vertical="center"/>
    </xf>
    <xf numFmtId="38" fontId="0" fillId="0" borderId="14" xfId="1" applyFont="1" applyBorder="1">
      <alignment vertical="center"/>
    </xf>
    <xf numFmtId="0" fontId="5" fillId="0" borderId="0" xfId="0" applyFont="1">
      <alignment vertical="center"/>
    </xf>
    <xf numFmtId="0" fontId="5" fillId="0" borderId="0" xfId="0" applyFont="1" applyAlignment="1">
      <alignment horizontal="left" vertical="center"/>
    </xf>
    <xf numFmtId="0" fontId="20" fillId="0" borderId="0" xfId="0" applyFont="1" applyAlignment="1">
      <alignment horizontal="right" vertical="center"/>
    </xf>
    <xf numFmtId="0" fontId="12" fillId="2" borderId="2" xfId="0" applyFont="1" applyFill="1" applyBorder="1" applyAlignment="1">
      <alignment vertical="center" shrinkToFit="1"/>
    </xf>
    <xf numFmtId="0" fontId="12" fillId="2" borderId="2" xfId="0" applyFont="1" applyFill="1" applyBorder="1" applyAlignment="1">
      <alignment horizontal="left" vertical="center" shrinkToFit="1"/>
    </xf>
    <xf numFmtId="0" fontId="12" fillId="2" borderId="18" xfId="0" applyFont="1" applyFill="1" applyBorder="1" applyAlignment="1">
      <alignment horizontal="left" vertical="center" shrinkToFit="1"/>
    </xf>
    <xf numFmtId="0" fontId="10" fillId="0" borderId="40" xfId="0" applyFont="1" applyBorder="1" applyAlignment="1">
      <alignment horizontal="center" vertical="center"/>
    </xf>
    <xf numFmtId="0" fontId="10" fillId="0" borderId="0" xfId="0" applyFont="1" applyAlignment="1">
      <alignment horizontal="distributed" vertical="center"/>
    </xf>
    <xf numFmtId="0" fontId="10" fillId="0" borderId="44" xfId="0" applyFont="1" applyBorder="1">
      <alignment vertical="center"/>
    </xf>
    <xf numFmtId="0" fontId="10" fillId="0" borderId="43" xfId="0" applyFont="1" applyBorder="1">
      <alignment vertical="center"/>
    </xf>
    <xf numFmtId="0" fontId="10" fillId="0" borderId="23" xfId="0" applyFont="1" applyBorder="1" applyAlignment="1">
      <alignment horizontal="distributed" vertical="center"/>
    </xf>
    <xf numFmtId="0" fontId="10" fillId="0" borderId="45" xfId="0" applyFont="1" applyBorder="1">
      <alignment vertical="center"/>
    </xf>
    <xf numFmtId="0" fontId="10" fillId="0" borderId="46" xfId="0" applyFont="1" applyBorder="1" applyAlignment="1">
      <alignment horizontal="right" vertical="center" indent="2"/>
    </xf>
    <xf numFmtId="0" fontId="10" fillId="0" borderId="22" xfId="0" applyFont="1" applyBorder="1" applyAlignment="1">
      <alignment horizontal="right" vertical="center"/>
    </xf>
    <xf numFmtId="0" fontId="25" fillId="0" borderId="0" xfId="0" applyFont="1">
      <alignment vertical="center"/>
    </xf>
    <xf numFmtId="0" fontId="18" fillId="0" borderId="0" xfId="0" applyFont="1" applyAlignment="1">
      <alignment horizontal="left" vertical="center"/>
    </xf>
    <xf numFmtId="0" fontId="11" fillId="0" borderId="0" xfId="0" applyFont="1" applyAlignment="1">
      <alignment horizontal="left" vertical="center"/>
    </xf>
    <xf numFmtId="0" fontId="0" fillId="0" borderId="41" xfId="0" applyBorder="1" applyAlignment="1">
      <alignment horizontal="center" vertical="center"/>
    </xf>
    <xf numFmtId="0" fontId="0" fillId="0" borderId="24" xfId="0" applyBorder="1" applyAlignment="1">
      <alignment horizontal="center" vertical="center"/>
    </xf>
    <xf numFmtId="0" fontId="26" fillId="0" borderId="0" xfId="0" applyFont="1">
      <alignment vertical="center"/>
    </xf>
    <xf numFmtId="0" fontId="0" fillId="0" borderId="0" xfId="0" applyAlignment="1">
      <alignment vertical="top"/>
    </xf>
    <xf numFmtId="0" fontId="28"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176" fontId="11" fillId="0" borderId="54" xfId="0" applyNumberFormat="1" applyFont="1" applyBorder="1">
      <alignment vertical="center"/>
    </xf>
    <xf numFmtId="176" fontId="12" fillId="0" borderId="2"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12" fillId="2" borderId="2" xfId="1" applyNumberFormat="1" applyFont="1" applyFill="1" applyBorder="1" applyAlignment="1">
      <alignment horizontal="right" vertical="center" shrinkToFit="1"/>
    </xf>
    <xf numFmtId="176" fontId="13" fillId="2" borderId="2" xfId="0" applyNumberFormat="1" applyFont="1" applyFill="1" applyBorder="1" applyAlignment="1">
      <alignment vertical="center" shrinkToFit="1"/>
    </xf>
    <xf numFmtId="176" fontId="12" fillId="2" borderId="10" xfId="1" applyNumberFormat="1" applyFont="1" applyFill="1" applyBorder="1" applyAlignment="1">
      <alignment vertical="center" shrinkToFit="1"/>
    </xf>
    <xf numFmtId="176" fontId="12" fillId="2" borderId="10" xfId="1" applyNumberFormat="1" applyFont="1" applyFill="1" applyBorder="1" applyAlignment="1">
      <alignment horizontal="right" vertical="center" shrinkToFit="1"/>
    </xf>
    <xf numFmtId="176" fontId="12" fillId="2" borderId="2" xfId="1" applyNumberFormat="1" applyFont="1" applyFill="1" applyBorder="1" applyAlignment="1">
      <alignment vertical="center" shrinkToFit="1"/>
    </xf>
    <xf numFmtId="176" fontId="13" fillId="0" borderId="2" xfId="0" applyNumberFormat="1" applyFont="1" applyBorder="1" applyAlignment="1">
      <alignment horizontal="right" vertical="center"/>
    </xf>
    <xf numFmtId="0" fontId="12" fillId="0" borderId="0" xfId="0" applyFont="1" applyAlignment="1">
      <alignment horizontal="center" vertical="center" shrinkToFit="1"/>
    </xf>
    <xf numFmtId="0" fontId="10" fillId="0" borderId="10" xfId="0" applyFont="1" applyBorder="1" applyAlignment="1">
      <alignment horizontal="center" vertical="center"/>
    </xf>
    <xf numFmtId="176" fontId="13" fillId="2" borderId="10" xfId="0" applyNumberFormat="1" applyFont="1" applyFill="1" applyBorder="1" applyAlignment="1">
      <alignment vertical="center" shrinkToFit="1"/>
    </xf>
    <xf numFmtId="0" fontId="0" fillId="0" borderId="65" xfId="0" applyBorder="1" applyAlignment="1">
      <alignment horizontal="center" vertical="center"/>
    </xf>
    <xf numFmtId="0" fontId="24" fillId="0" borderId="44" xfId="0" applyFont="1" applyBorder="1" applyAlignment="1">
      <alignment vertical="center" wrapText="1"/>
    </xf>
    <xf numFmtId="0" fontId="24" fillId="0" borderId="42" xfId="0" applyFont="1" applyBorder="1" applyAlignment="1">
      <alignment vertical="center" wrapText="1"/>
    </xf>
    <xf numFmtId="0" fontId="0" fillId="0" borderId="44" xfId="0" applyBorder="1">
      <alignment vertical="center"/>
    </xf>
    <xf numFmtId="0" fontId="29" fillId="0" borderId="24" xfId="0" applyFont="1" applyBorder="1" applyAlignment="1">
      <alignment horizontal="center" vertical="center"/>
    </xf>
    <xf numFmtId="176" fontId="12" fillId="2" borderId="40" xfId="1" applyNumberFormat="1" applyFont="1" applyFill="1" applyBorder="1" applyAlignment="1">
      <alignment vertical="center" shrinkToFit="1"/>
    </xf>
    <xf numFmtId="176" fontId="12" fillId="2" borderId="40" xfId="1" applyNumberFormat="1" applyFont="1" applyFill="1" applyBorder="1" applyAlignment="1">
      <alignment horizontal="right" vertical="center" shrinkToFit="1"/>
    </xf>
    <xf numFmtId="0" fontId="24" fillId="0" borderId="0" xfId="0" applyFont="1" applyAlignment="1">
      <alignment vertical="center" wrapText="1"/>
    </xf>
    <xf numFmtId="176" fontId="12" fillId="2" borderId="0" xfId="1" applyNumberFormat="1" applyFont="1" applyFill="1" applyBorder="1" applyAlignment="1">
      <alignment horizontal="right" vertical="center" shrinkToFit="1"/>
    </xf>
    <xf numFmtId="0" fontId="31" fillId="0" borderId="0" xfId="0" applyFont="1" applyAlignment="1">
      <alignment vertical="center" wrapText="1"/>
    </xf>
    <xf numFmtId="0" fontId="31" fillId="0" borderId="23" xfId="0" applyFont="1" applyBorder="1" applyAlignment="1">
      <alignment vertical="center" wrapText="1"/>
    </xf>
    <xf numFmtId="0" fontId="31" fillId="0" borderId="42" xfId="0" applyFont="1" applyBorder="1" applyAlignment="1">
      <alignment vertical="center" wrapText="1"/>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pplyAlignment="1">
      <alignment vertical="top"/>
    </xf>
    <xf numFmtId="0" fontId="35" fillId="0" borderId="41" xfId="0" applyFont="1" applyBorder="1" applyAlignment="1">
      <alignment horizontal="center" vertical="center"/>
    </xf>
    <xf numFmtId="0" fontId="35" fillId="0" borderId="65" xfId="0" applyFont="1" applyBorder="1" applyAlignment="1">
      <alignment vertical="center" wrapText="1"/>
    </xf>
    <xf numFmtId="0" fontId="35" fillId="0" borderId="24" xfId="0" applyFont="1" applyBorder="1" applyAlignment="1">
      <alignment horizontal="center" vertical="center"/>
    </xf>
    <xf numFmtId="0" fontId="5" fillId="0" borderId="0" xfId="0" applyFont="1">
      <alignmen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9" fillId="0" borderId="37" xfId="0" applyFont="1" applyBorder="1" applyAlignment="1">
      <alignment horizontal="right" vertical="center"/>
    </xf>
    <xf numFmtId="0" fontId="5" fillId="0" borderId="37" xfId="0" applyFont="1" applyBorder="1" applyAlignment="1">
      <alignment horizontal="right" vertical="center"/>
    </xf>
    <xf numFmtId="0" fontId="5" fillId="0" borderId="0" xfId="0" applyFont="1" applyAlignment="1">
      <alignment horizontal="center" vertical="center"/>
    </xf>
    <xf numFmtId="0" fontId="16" fillId="0" borderId="28" xfId="0" applyFont="1" applyBorder="1" applyAlignment="1">
      <alignment horizontal="left" vertical="top"/>
    </xf>
    <xf numFmtId="0" fontId="16" fillId="0" borderId="0" xfId="0" applyFont="1" applyAlignment="1">
      <alignment horizontal="left" vertical="top"/>
    </xf>
    <xf numFmtId="0" fontId="16" fillId="0" borderId="31" xfId="0" applyFont="1" applyBorder="1" applyAlignment="1">
      <alignment horizontal="left" vertical="top"/>
    </xf>
    <xf numFmtId="0" fontId="16" fillId="0" borderId="29" xfId="0" applyFont="1" applyBorder="1" applyAlignment="1">
      <alignment horizontal="left" vertical="top"/>
    </xf>
    <xf numFmtId="0" fontId="16" fillId="0" borderId="21" xfId="0" applyFont="1" applyBorder="1" applyAlignment="1">
      <alignment horizontal="left" vertical="top"/>
    </xf>
    <xf numFmtId="0" fontId="16" fillId="0" borderId="32" xfId="0" applyFont="1" applyBorder="1" applyAlignment="1">
      <alignment horizontal="left" vertical="top"/>
    </xf>
    <xf numFmtId="0" fontId="10" fillId="0" borderId="39"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lignment vertical="center"/>
    </xf>
    <xf numFmtId="0" fontId="10" fillId="0" borderId="30" xfId="0" applyFont="1" applyBorder="1">
      <alignment vertical="center"/>
    </xf>
    <xf numFmtId="0" fontId="11" fillId="0" borderId="0" xfId="0" applyFont="1" applyAlignment="1">
      <alignment horizontal="center" vertical="center"/>
    </xf>
    <xf numFmtId="0" fontId="15" fillId="0" borderId="21" xfId="0" applyFont="1" applyBorder="1" applyAlignment="1">
      <alignment horizontal="right" vertical="center"/>
    </xf>
    <xf numFmtId="0" fontId="16" fillId="0" borderId="21" xfId="0" applyFont="1" applyBorder="1" applyAlignment="1">
      <alignment horizontal="right" vertical="center"/>
    </xf>
    <xf numFmtId="0" fontId="5" fillId="0" borderId="0" xfId="0" applyFont="1" applyAlignment="1">
      <alignment horizontal="left" vertical="center"/>
    </xf>
    <xf numFmtId="0" fontId="21" fillId="0" borderId="6" xfId="0" applyFont="1" applyBorder="1" applyAlignment="1">
      <alignment horizontal="left" vertical="top" wrapText="1"/>
    </xf>
    <xf numFmtId="0" fontId="21" fillId="0" borderId="1" xfId="0" applyFont="1" applyBorder="1" applyAlignment="1">
      <alignment horizontal="left" vertical="top" wrapText="1"/>
    </xf>
    <xf numFmtId="0" fontId="21" fillId="0" borderId="33" xfId="0" applyFont="1" applyBorder="1" applyAlignment="1">
      <alignment horizontal="left" vertical="top" wrapText="1"/>
    </xf>
    <xf numFmtId="0" fontId="21" fillId="0" borderId="34" xfId="0" applyFont="1" applyBorder="1" applyAlignment="1">
      <alignment horizontal="left" vertical="top" wrapText="1"/>
    </xf>
    <xf numFmtId="0" fontId="21" fillId="0" borderId="0" xfId="0" applyFont="1" applyAlignment="1">
      <alignment horizontal="left"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0" fillId="0" borderId="40" xfId="0" applyBorder="1" applyAlignment="1">
      <alignment horizontal="center" vertical="center"/>
    </xf>
    <xf numFmtId="176" fontId="37" fillId="0" borderId="43" xfId="0" applyNumberFormat="1" applyFont="1" applyBorder="1" applyAlignment="1">
      <alignment horizontal="center" vertical="center"/>
    </xf>
    <xf numFmtId="176" fontId="37" fillId="0" borderId="40" xfId="0" applyNumberFormat="1" applyFont="1" applyBorder="1" applyAlignment="1">
      <alignment horizontal="center" vertical="center"/>
    </xf>
    <xf numFmtId="176" fontId="37" fillId="0" borderId="56" xfId="0" applyNumberFormat="1" applyFont="1" applyBorder="1" applyAlignment="1">
      <alignment horizontal="center" vertical="center"/>
    </xf>
    <xf numFmtId="0" fontId="35" fillId="0" borderId="57" xfId="0" applyFont="1" applyBorder="1" applyAlignment="1">
      <alignment horizontal="center" vertical="center"/>
    </xf>
    <xf numFmtId="0" fontId="35" fillId="0" borderId="59" xfId="0" applyFont="1" applyBorder="1" applyAlignment="1">
      <alignment horizontal="center" vertical="center"/>
    </xf>
    <xf numFmtId="0" fontId="35" fillId="0" borderId="58" xfId="0" applyFont="1" applyBorder="1" applyAlignment="1">
      <alignment horizontal="center" vertical="center"/>
    </xf>
    <xf numFmtId="176" fontId="25" fillId="0" borderId="62" xfId="0" applyNumberFormat="1" applyFont="1" applyBorder="1" applyAlignment="1">
      <alignment horizontal="center" vertical="center"/>
    </xf>
    <xf numFmtId="176" fontId="25" fillId="0" borderId="64" xfId="0" applyNumberFormat="1" applyFont="1" applyBorder="1" applyAlignment="1">
      <alignment horizontal="center" vertical="center"/>
    </xf>
    <xf numFmtId="0" fontId="0" fillId="0" borderId="55" xfId="0"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2" fillId="2" borderId="2" xfId="0" applyFont="1" applyFill="1" applyBorder="1" applyAlignment="1">
      <alignment horizontal="center" vertical="center" shrinkToFit="1"/>
    </xf>
    <xf numFmtId="176" fontId="12" fillId="2" borderId="2" xfId="1" applyNumberFormat="1" applyFont="1" applyFill="1" applyBorder="1" applyAlignment="1">
      <alignment vertical="center" shrinkToFit="1"/>
    </xf>
    <xf numFmtId="176" fontId="12" fillId="2" borderId="2" xfId="1" applyNumberFormat="1" applyFont="1" applyFill="1" applyBorder="1" applyAlignment="1">
      <alignment horizontal="right" vertical="center" shrinkToFit="1"/>
    </xf>
    <xf numFmtId="176" fontId="12" fillId="2" borderId="41" xfId="1" applyNumberFormat="1" applyFont="1" applyFill="1" applyBorder="1" applyAlignment="1">
      <alignment horizontal="right" vertical="center" shrinkToFit="1"/>
    </xf>
    <xf numFmtId="176" fontId="12" fillId="2" borderId="24" xfId="1" applyNumberFormat="1" applyFont="1" applyFill="1" applyBorder="1" applyAlignment="1">
      <alignment horizontal="right" vertical="center" shrinkToFit="1"/>
    </xf>
    <xf numFmtId="0" fontId="12" fillId="2" borderId="41"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176" fontId="12" fillId="2" borderId="41" xfId="1" applyNumberFormat="1" applyFont="1" applyFill="1" applyBorder="1" applyAlignment="1">
      <alignment vertical="center" shrinkToFit="1"/>
    </xf>
    <xf numFmtId="176" fontId="12" fillId="2" borderId="24" xfId="1" applyNumberFormat="1" applyFont="1" applyFill="1" applyBorder="1" applyAlignment="1">
      <alignment vertical="center" shrinkToFit="1"/>
    </xf>
    <xf numFmtId="0" fontId="10" fillId="0" borderId="2" xfId="0" applyFont="1" applyBorder="1" applyAlignment="1">
      <alignment horizontal="center" vertical="center" shrinkToFit="1"/>
    </xf>
    <xf numFmtId="176" fontId="12" fillId="2" borderId="10" xfId="1" applyNumberFormat="1" applyFont="1" applyFill="1" applyBorder="1" applyAlignment="1">
      <alignment vertical="center" shrinkToFit="1"/>
    </xf>
    <xf numFmtId="176" fontId="12" fillId="2" borderId="10" xfId="1" applyNumberFormat="1" applyFont="1" applyFill="1" applyBorder="1" applyAlignment="1">
      <alignment horizontal="right" vertical="center" shrinkToFit="1"/>
    </xf>
    <xf numFmtId="176" fontId="37" fillId="0" borderId="62" xfId="0" applyNumberFormat="1" applyFont="1" applyBorder="1" applyAlignment="1">
      <alignment horizontal="center" vertical="center"/>
    </xf>
    <xf numFmtId="176" fontId="37" fillId="0" borderId="63" xfId="0" applyNumberFormat="1" applyFont="1" applyBorder="1" applyAlignment="1">
      <alignment horizontal="center" vertical="center"/>
    </xf>
    <xf numFmtId="176" fontId="37" fillId="0" borderId="64" xfId="0" applyNumberFormat="1" applyFont="1" applyBorder="1" applyAlignment="1">
      <alignment horizontal="center" vertical="center"/>
    </xf>
    <xf numFmtId="0" fontId="12" fillId="0" borderId="41" xfId="0" applyFont="1" applyBorder="1" applyAlignment="1">
      <alignment horizontal="center" vertical="center" shrinkToFit="1"/>
    </xf>
    <xf numFmtId="0" fontId="12" fillId="0" borderId="24" xfId="0" applyFont="1" applyBorder="1" applyAlignment="1">
      <alignment horizontal="center" vertical="center" shrinkToFit="1"/>
    </xf>
    <xf numFmtId="176" fontId="12" fillId="0" borderId="41" xfId="0" applyNumberFormat="1" applyFont="1" applyBorder="1" applyAlignment="1">
      <alignment horizontal="right" vertical="center" shrinkToFit="1"/>
    </xf>
    <xf numFmtId="176" fontId="12" fillId="0" borderId="24" xfId="0" applyNumberFormat="1" applyFont="1" applyBorder="1" applyAlignment="1">
      <alignment horizontal="right" vertical="center" shrinkToFit="1"/>
    </xf>
    <xf numFmtId="0" fontId="11" fillId="0" borderId="42" xfId="0" applyFont="1" applyBorder="1" applyAlignment="1">
      <alignment horizontal="left" vertical="center"/>
    </xf>
    <xf numFmtId="0" fontId="10" fillId="0" borderId="41" xfId="0" applyFont="1" applyBorder="1" applyAlignment="1">
      <alignment horizontal="center" vertical="center"/>
    </xf>
    <xf numFmtId="0" fontId="10" fillId="0" borderId="24" xfId="0" applyFont="1" applyBorder="1" applyAlignment="1">
      <alignment horizontal="center" vertical="center"/>
    </xf>
    <xf numFmtId="0" fontId="10" fillId="0" borderId="41" xfId="0" applyFont="1" applyBorder="1" applyAlignment="1">
      <alignment horizontal="center" vertical="center" wrapText="1"/>
    </xf>
    <xf numFmtId="0" fontId="10" fillId="0" borderId="24" xfId="0"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35" fillId="0" borderId="55" xfId="0" applyFont="1" applyBorder="1" applyAlignment="1">
      <alignment horizontal="center" vertical="center"/>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4"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0" xfId="0" applyFont="1" applyBorder="1" applyAlignment="1">
      <alignment horizontal="center" vertical="center" shrinkToFit="1"/>
    </xf>
    <xf numFmtId="0" fontId="12" fillId="0" borderId="10" xfId="0" applyFont="1" applyBorder="1" applyAlignment="1">
      <alignment horizontal="center" vertical="center" shrinkToFit="1"/>
    </xf>
    <xf numFmtId="176" fontId="12" fillId="0" borderId="41" xfId="1" applyNumberFormat="1" applyFont="1" applyBorder="1" applyAlignment="1">
      <alignment horizontal="right" vertical="center" shrinkToFit="1"/>
    </xf>
    <xf numFmtId="176" fontId="12" fillId="0" borderId="10" xfId="1" applyNumberFormat="1" applyFont="1" applyBorder="1" applyAlignment="1">
      <alignment horizontal="right" vertical="center" shrinkToFit="1"/>
    </xf>
    <xf numFmtId="176" fontId="12" fillId="0" borderId="24" xfId="1" applyNumberFormat="1" applyFont="1" applyBorder="1" applyAlignment="1">
      <alignment horizontal="right" vertical="center" shrinkToFit="1"/>
    </xf>
    <xf numFmtId="176" fontId="12" fillId="0" borderId="47" xfId="1" applyNumberFormat="1" applyFont="1" applyBorder="1" applyAlignment="1">
      <alignment horizontal="right" vertical="center" shrinkToFit="1"/>
    </xf>
    <xf numFmtId="176" fontId="12" fillId="0" borderId="48" xfId="1" applyNumberFormat="1" applyFont="1" applyBorder="1" applyAlignment="1">
      <alignment horizontal="right" vertical="center" shrinkToFit="1"/>
    </xf>
    <xf numFmtId="176" fontId="12" fillId="0" borderId="49" xfId="1" applyNumberFormat="1" applyFont="1" applyBorder="1" applyAlignment="1">
      <alignment horizontal="right" vertical="center" shrinkToFit="1"/>
    </xf>
    <xf numFmtId="176" fontId="12" fillId="0" borderId="10" xfId="0" applyNumberFormat="1" applyFont="1" applyBorder="1" applyAlignment="1">
      <alignment horizontal="right" vertical="center" shrinkToFit="1"/>
    </xf>
    <xf numFmtId="176" fontId="37" fillId="0" borderId="60" xfId="0" applyNumberFormat="1" applyFont="1" applyBorder="1" applyAlignment="1">
      <alignment horizontal="center" vertical="center"/>
    </xf>
    <xf numFmtId="176" fontId="37" fillId="0" borderId="61" xfId="0" applyNumberFormat="1" applyFont="1" applyBorder="1" applyAlignment="1">
      <alignment horizontal="center" vertical="center"/>
    </xf>
    <xf numFmtId="0" fontId="35" fillId="0" borderId="42" xfId="0" applyFont="1" applyBorder="1" applyAlignment="1">
      <alignment horizontal="center" vertical="center"/>
    </xf>
    <xf numFmtId="0" fontId="37" fillId="0" borderId="43" xfId="0" applyFont="1" applyBorder="1" applyAlignment="1">
      <alignment horizontal="center" vertical="center" wrapText="1"/>
    </xf>
    <xf numFmtId="0" fontId="37"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11" fillId="0" borderId="0" xfId="0" applyFont="1" applyAlignment="1">
      <alignment horizontal="left" vertical="center"/>
    </xf>
    <xf numFmtId="176" fontId="12" fillId="2" borderId="2" xfId="0" applyNumberFormat="1" applyFont="1" applyFill="1" applyBorder="1" applyAlignment="1">
      <alignment horizontal="right" vertical="center" shrinkToFit="1"/>
    </xf>
    <xf numFmtId="0" fontId="14" fillId="0" borderId="2" xfId="0" applyFont="1" applyBorder="1" applyAlignment="1">
      <alignment horizontal="center" vertical="center"/>
    </xf>
    <xf numFmtId="0" fontId="11" fillId="0" borderId="51" xfId="0" applyFont="1" applyBorder="1" applyAlignment="1">
      <alignment horizontal="left" vertical="center"/>
    </xf>
    <xf numFmtId="0" fontId="11" fillId="0" borderId="52" xfId="0" applyFont="1" applyBorder="1" applyAlignment="1">
      <alignment horizontal="left" vertical="center"/>
    </xf>
    <xf numFmtId="0" fontId="11" fillId="0" borderId="53" xfId="0" applyFont="1" applyBorder="1" applyAlignment="1">
      <alignment horizontal="left" vertical="center"/>
    </xf>
    <xf numFmtId="0" fontId="11" fillId="0" borderId="40" xfId="0" applyFont="1" applyBorder="1" applyAlignment="1">
      <alignment horizontal="left" vertical="center"/>
    </xf>
    <xf numFmtId="176" fontId="12" fillId="0" borderId="41" xfId="1" quotePrefix="1" applyNumberFormat="1" applyFont="1" applyBorder="1" applyAlignment="1">
      <alignment horizontal="right" vertical="center" shrinkToFit="1"/>
    </xf>
    <xf numFmtId="176" fontId="12" fillId="0" borderId="24" xfId="1" quotePrefix="1" applyNumberFormat="1" applyFont="1" applyBorder="1" applyAlignment="1">
      <alignment horizontal="right" vertical="center" shrinkToFit="1"/>
    </xf>
    <xf numFmtId="0" fontId="18" fillId="0" borderId="0" xfId="0" applyFont="1" applyAlignment="1">
      <alignment horizontal="left" vertical="center"/>
    </xf>
    <xf numFmtId="0" fontId="20" fillId="0" borderId="0" xfId="0" applyFont="1" applyAlignment="1">
      <alignment horizontal="right" vertical="center"/>
    </xf>
    <xf numFmtId="0" fontId="17" fillId="0" borderId="42" xfId="0" applyFont="1" applyBorder="1" applyAlignment="1">
      <alignment horizontal="left" vertical="center"/>
    </xf>
    <xf numFmtId="0" fontId="17" fillId="0" borderId="0" xfId="0" applyFont="1" applyAlignment="1">
      <alignment horizontal="left" vertical="center"/>
    </xf>
    <xf numFmtId="0" fontId="10" fillId="0" borderId="43" xfId="0" applyFont="1" applyBorder="1" applyAlignment="1">
      <alignment horizontal="center" vertical="center" wrapText="1"/>
    </xf>
    <xf numFmtId="0" fontId="37" fillId="0" borderId="42" xfId="0" applyFont="1" applyBorder="1" applyAlignment="1">
      <alignment horizontal="center" vertical="center"/>
    </xf>
    <xf numFmtId="0" fontId="37" fillId="0" borderId="62" xfId="0" applyFont="1" applyBorder="1" applyAlignment="1">
      <alignment horizontal="center" vertical="center" wrapText="1"/>
    </xf>
    <xf numFmtId="0" fontId="37" fillId="0" borderId="64" xfId="0" applyFont="1" applyBorder="1" applyAlignment="1">
      <alignment horizontal="center" vertical="center" wrapText="1"/>
    </xf>
    <xf numFmtId="0" fontId="35" fillId="0" borderId="55" xfId="0" applyFont="1" applyBorder="1" applyAlignment="1">
      <alignment horizontal="center" vertical="center" wrapText="1"/>
    </xf>
    <xf numFmtId="176" fontId="25" fillId="0" borderId="23" xfId="0" applyNumberFormat="1" applyFont="1" applyBorder="1" applyAlignment="1">
      <alignment horizontal="center" vertical="center"/>
    </xf>
    <xf numFmtId="176" fontId="25" fillId="0" borderId="0" xfId="0" applyNumberFormat="1" applyFont="1" applyAlignment="1">
      <alignment horizontal="center" vertical="center"/>
    </xf>
    <xf numFmtId="0" fontId="30" fillId="0" borderId="66" xfId="0" applyFont="1" applyBorder="1" applyAlignment="1">
      <alignment horizontal="center" vertical="center"/>
    </xf>
    <xf numFmtId="0" fontId="30" fillId="0" borderId="10" xfId="0" applyFont="1" applyBorder="1" applyAlignment="1">
      <alignment horizontal="center" vertical="center"/>
    </xf>
    <xf numFmtId="0" fontId="30" fillId="0" borderId="67" xfId="0" applyFont="1" applyBorder="1" applyAlignment="1">
      <alignment horizontal="center" vertical="center"/>
    </xf>
    <xf numFmtId="0" fontId="27" fillId="0" borderId="0" xfId="0" applyFont="1" applyAlignment="1">
      <alignment vertical="center" wrapText="1"/>
    </xf>
    <xf numFmtId="0" fontId="0" fillId="0" borderId="44" xfId="0" applyBorder="1" applyAlignment="1">
      <alignment vertical="center" wrapText="1"/>
    </xf>
    <xf numFmtId="0" fontId="0" fillId="0" borderId="0" xfId="0"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66676</xdr:colOff>
      <xdr:row>4</xdr:row>
      <xdr:rowOff>152400</xdr:rowOff>
    </xdr:from>
    <xdr:to>
      <xdr:col>5</xdr:col>
      <xdr:colOff>1247776</xdr:colOff>
      <xdr:row>7</xdr:row>
      <xdr:rowOff>57150</xdr:rowOff>
    </xdr:to>
    <xdr:sp macro="" textlink="">
      <xdr:nvSpPr>
        <xdr:cNvPr id="2" name="大かっこ 1">
          <a:extLst>
            <a:ext uri="{FF2B5EF4-FFF2-40B4-BE49-F238E27FC236}">
              <a16:creationId xmlns:a16="http://schemas.microsoft.com/office/drawing/2014/main" id="{22A11F2D-B6F1-F2BF-1E33-6899C42A3224}"/>
            </a:ext>
          </a:extLst>
        </xdr:cNvPr>
        <xdr:cNvSpPr/>
      </xdr:nvSpPr>
      <xdr:spPr>
        <a:xfrm>
          <a:off x="419101" y="1485900"/>
          <a:ext cx="6858000" cy="428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8"/>
  <sheetViews>
    <sheetView tabSelected="1" view="pageBreakPreview" zoomScaleNormal="100" zoomScaleSheetLayoutView="100" workbookViewId="0">
      <selection activeCell="B3" sqref="B3:F3"/>
    </sheetView>
  </sheetViews>
  <sheetFormatPr defaultRowHeight="13.5"/>
  <cols>
    <col min="1" max="1" width="4.625" customWidth="1"/>
    <col min="2" max="6" width="17.5" customWidth="1"/>
    <col min="7" max="7" width="9" hidden="1" customWidth="1"/>
  </cols>
  <sheetData>
    <row r="2" spans="2:8" ht="24" customHeight="1">
      <c r="B2" s="85" t="s">
        <v>21</v>
      </c>
      <c r="C2" s="85"/>
      <c r="D2" s="85"/>
      <c r="E2" s="85"/>
      <c r="F2" s="85"/>
      <c r="G2" s="85"/>
    </row>
    <row r="3" spans="2:8" ht="28.5" customHeight="1">
      <c r="B3" s="92" t="s">
        <v>105</v>
      </c>
      <c r="C3" s="92"/>
      <c r="D3" s="92"/>
      <c r="E3" s="92"/>
      <c r="F3" s="92"/>
      <c r="G3" s="29"/>
    </row>
    <row r="4" spans="2:8" ht="28.5" customHeight="1" thickBot="1">
      <c r="B4" s="90" t="s">
        <v>19</v>
      </c>
      <c r="C4" s="91"/>
      <c r="D4" s="91"/>
      <c r="E4" s="91"/>
      <c r="F4" s="91"/>
      <c r="G4" s="29"/>
    </row>
    <row r="5" spans="2:8" ht="21.75" customHeight="1" thickTop="1">
      <c r="B5" s="6" t="s">
        <v>0</v>
      </c>
      <c r="C5" s="86" t="s">
        <v>1</v>
      </c>
      <c r="D5" s="7" t="s">
        <v>2</v>
      </c>
      <c r="E5" s="86" t="s">
        <v>3</v>
      </c>
      <c r="F5" s="88" t="s">
        <v>4</v>
      </c>
      <c r="G5" s="5"/>
    </row>
    <row r="6" spans="2:8" ht="21.75" customHeight="1" thickBot="1">
      <c r="B6" s="8" t="s">
        <v>5</v>
      </c>
      <c r="C6" s="87"/>
      <c r="D6" s="9" t="s">
        <v>6</v>
      </c>
      <c r="E6" s="87"/>
      <c r="F6" s="89"/>
      <c r="G6" s="5"/>
    </row>
    <row r="7" spans="2:8" ht="14.25" thickTop="1">
      <c r="B7" s="1"/>
      <c r="C7" s="2"/>
      <c r="D7" s="2"/>
      <c r="E7" s="2"/>
      <c r="F7" s="3"/>
      <c r="H7" t="s">
        <v>64</v>
      </c>
    </row>
    <row r="8" spans="2:8">
      <c r="B8" s="1"/>
      <c r="C8" s="2"/>
      <c r="D8" s="2"/>
      <c r="E8" s="2"/>
      <c r="F8" s="3"/>
    </row>
    <row r="9" spans="2:8">
      <c r="B9" s="1"/>
      <c r="C9" s="2"/>
      <c r="D9" s="2"/>
      <c r="E9" s="2"/>
      <c r="F9" s="3"/>
    </row>
    <row r="10" spans="2:8">
      <c r="B10" s="1"/>
      <c r="C10" s="2"/>
      <c r="D10" s="2"/>
      <c r="E10" s="2"/>
      <c r="F10" s="3"/>
    </row>
    <row r="11" spans="2:8">
      <c r="B11" s="1"/>
      <c r="C11" s="2"/>
      <c r="D11" s="2"/>
      <c r="E11" s="2"/>
      <c r="F11" s="3"/>
    </row>
    <row r="12" spans="2:8">
      <c r="B12" s="1"/>
      <c r="C12" s="2"/>
      <c r="D12" s="2"/>
      <c r="E12" s="2"/>
      <c r="F12" s="3"/>
    </row>
    <row r="13" spans="2:8">
      <c r="B13" s="1"/>
      <c r="C13" s="2"/>
      <c r="D13" s="2"/>
      <c r="E13" s="2"/>
      <c r="F13" s="3"/>
    </row>
    <row r="14" spans="2:8">
      <c r="B14" s="1"/>
      <c r="C14" s="2"/>
      <c r="D14" s="2"/>
      <c r="E14" s="2"/>
      <c r="F14" s="3"/>
    </row>
    <row r="15" spans="2:8">
      <c r="B15" s="1"/>
      <c r="C15" s="2"/>
      <c r="D15" s="2"/>
      <c r="E15" s="2"/>
      <c r="F15" s="3"/>
    </row>
    <row r="16" spans="2:8">
      <c r="B16" s="1"/>
      <c r="C16" s="2"/>
      <c r="D16" s="2"/>
      <c r="E16" s="2"/>
      <c r="F16" s="3"/>
    </row>
    <row r="17" spans="2:6">
      <c r="B17" s="1"/>
      <c r="C17" s="2"/>
      <c r="D17" s="2"/>
      <c r="E17" s="2"/>
      <c r="F17" s="3"/>
    </row>
    <row r="18" spans="2:6">
      <c r="B18" s="1"/>
      <c r="C18" s="2"/>
      <c r="D18" s="2"/>
      <c r="E18" s="2"/>
      <c r="F18" s="3"/>
    </row>
    <row r="19" spans="2:6">
      <c r="B19" s="1"/>
      <c r="C19" s="2"/>
      <c r="D19" s="2"/>
      <c r="E19" s="2"/>
      <c r="F19" s="3"/>
    </row>
    <row r="20" spans="2:6">
      <c r="B20" s="1"/>
      <c r="C20" s="2"/>
      <c r="D20" s="2"/>
      <c r="E20" s="2"/>
      <c r="F20" s="3"/>
    </row>
    <row r="21" spans="2:6">
      <c r="B21" s="1"/>
      <c r="C21" s="2"/>
      <c r="D21" s="2"/>
      <c r="E21" s="2"/>
      <c r="F21" s="3"/>
    </row>
    <row r="22" spans="2:6">
      <c r="B22" s="1"/>
      <c r="C22" s="2"/>
      <c r="D22" s="2"/>
      <c r="E22" s="2"/>
      <c r="F22" s="3"/>
    </row>
    <row r="23" spans="2:6">
      <c r="B23" s="1"/>
      <c r="C23" s="2"/>
      <c r="D23" s="2"/>
      <c r="E23" s="2"/>
      <c r="F23" s="3"/>
    </row>
    <row r="24" spans="2:6">
      <c r="B24" s="1"/>
      <c r="C24" s="2"/>
      <c r="D24" s="2"/>
      <c r="E24" s="2"/>
      <c r="F24" s="3"/>
    </row>
    <row r="25" spans="2:6">
      <c r="B25" s="1"/>
      <c r="C25" s="2"/>
      <c r="D25" s="2"/>
      <c r="E25" s="2"/>
      <c r="F25" s="3"/>
    </row>
    <row r="26" spans="2:6">
      <c r="B26" s="1"/>
      <c r="C26" s="2"/>
      <c r="D26" s="2"/>
      <c r="E26" s="2"/>
      <c r="F26" s="3"/>
    </row>
    <row r="27" spans="2:6">
      <c r="B27" s="1"/>
      <c r="C27" s="2"/>
      <c r="D27" s="2"/>
      <c r="E27" s="2"/>
      <c r="F27" s="3"/>
    </row>
    <row r="28" spans="2:6">
      <c r="B28" s="1"/>
      <c r="C28" s="2"/>
      <c r="D28" s="2"/>
      <c r="E28" s="2"/>
      <c r="F28" s="3"/>
    </row>
    <row r="29" spans="2:6">
      <c r="B29" s="1"/>
      <c r="C29" s="2"/>
      <c r="D29" s="2"/>
      <c r="E29" s="2"/>
      <c r="F29" s="3"/>
    </row>
    <row r="30" spans="2:6">
      <c r="B30" s="1"/>
      <c r="C30" s="2"/>
      <c r="D30" s="2"/>
      <c r="E30" s="2"/>
      <c r="F30" s="3"/>
    </row>
    <row r="31" spans="2:6">
      <c r="B31" s="1"/>
      <c r="C31" s="2"/>
      <c r="D31" s="2"/>
      <c r="E31" s="2"/>
      <c r="F31" s="3"/>
    </row>
    <row r="32" spans="2:6">
      <c r="B32" s="1"/>
      <c r="C32" s="2"/>
      <c r="D32" s="2"/>
      <c r="E32" s="2"/>
      <c r="F32" s="3"/>
    </row>
    <row r="33" spans="2:6">
      <c r="B33" s="1"/>
      <c r="C33" s="2"/>
      <c r="D33" s="2"/>
      <c r="E33" s="2"/>
      <c r="F33" s="3"/>
    </row>
    <row r="34" spans="2:6">
      <c r="B34" s="1"/>
      <c r="C34" s="2"/>
      <c r="D34" s="2"/>
      <c r="E34" s="2"/>
      <c r="F34" s="3"/>
    </row>
    <row r="35" spans="2:6">
      <c r="B35" s="1"/>
      <c r="C35" s="2"/>
      <c r="D35" s="2"/>
      <c r="E35" s="2"/>
      <c r="F35" s="3"/>
    </row>
    <row r="36" spans="2:6">
      <c r="B36" s="1"/>
      <c r="C36" s="2"/>
      <c r="D36" s="2"/>
      <c r="E36" s="2"/>
      <c r="F36" s="3"/>
    </row>
    <row r="37" spans="2:6">
      <c r="B37" s="1"/>
      <c r="C37" s="2"/>
      <c r="D37" s="2"/>
      <c r="E37" s="2"/>
      <c r="F37" s="3"/>
    </row>
    <row r="38" spans="2:6">
      <c r="B38" s="1"/>
      <c r="C38" s="2"/>
      <c r="D38" s="2"/>
      <c r="E38" s="2"/>
      <c r="F38" s="3"/>
    </row>
    <row r="39" spans="2:6">
      <c r="B39" s="1"/>
      <c r="C39" s="2"/>
      <c r="D39" s="2"/>
      <c r="E39" s="2"/>
      <c r="F39" s="3"/>
    </row>
    <row r="40" spans="2:6">
      <c r="B40" s="1"/>
      <c r="C40" s="2"/>
      <c r="D40" s="2"/>
      <c r="E40" s="2"/>
      <c r="F40" s="3"/>
    </row>
    <row r="41" spans="2:6">
      <c r="B41" s="1"/>
      <c r="C41" s="2"/>
      <c r="D41" s="2"/>
      <c r="E41" s="2"/>
      <c r="F41" s="3"/>
    </row>
    <row r="42" spans="2:6">
      <c r="B42" s="1"/>
      <c r="C42" s="2"/>
      <c r="D42" s="2"/>
      <c r="E42" s="2"/>
      <c r="F42" s="3"/>
    </row>
    <row r="43" spans="2:6">
      <c r="B43" s="1"/>
      <c r="C43" s="2"/>
      <c r="D43" s="2"/>
      <c r="E43" s="2"/>
      <c r="F43" s="3"/>
    </row>
    <row r="44" spans="2:6">
      <c r="B44" s="1"/>
      <c r="C44" s="2"/>
      <c r="D44" s="2"/>
      <c r="E44" s="2"/>
      <c r="F44" s="3"/>
    </row>
    <row r="45" spans="2:6">
      <c r="B45" s="1"/>
      <c r="C45" s="2"/>
      <c r="D45" s="2"/>
      <c r="E45" s="2"/>
      <c r="F45" s="3"/>
    </row>
    <row r="46" spans="2:6">
      <c r="B46" s="1"/>
      <c r="C46" s="2"/>
      <c r="D46" s="2"/>
      <c r="E46" s="2"/>
      <c r="F46" s="3"/>
    </row>
    <row r="47" spans="2:6">
      <c r="B47" s="1"/>
      <c r="C47" s="2"/>
      <c r="D47" s="2"/>
      <c r="E47" s="2"/>
      <c r="F47" s="3"/>
    </row>
    <row r="48" spans="2:6">
      <c r="B48" s="1"/>
      <c r="C48" s="2"/>
      <c r="D48" s="2"/>
      <c r="E48" s="2"/>
      <c r="F48" s="3"/>
    </row>
    <row r="49" spans="2:8">
      <c r="B49" s="1"/>
      <c r="C49" s="2"/>
      <c r="D49" s="2"/>
      <c r="E49" s="2"/>
      <c r="F49" s="3"/>
    </row>
    <row r="50" spans="2:8">
      <c r="B50" s="1"/>
      <c r="C50" s="2"/>
      <c r="D50" s="2"/>
      <c r="E50" s="2"/>
      <c r="F50" s="3"/>
    </row>
    <row r="51" spans="2:8">
      <c r="B51" s="1"/>
      <c r="C51" s="2"/>
      <c r="D51" s="2"/>
      <c r="E51" s="2"/>
      <c r="F51" s="3"/>
    </row>
    <row r="52" spans="2:8">
      <c r="B52" s="1"/>
      <c r="C52" s="2"/>
      <c r="D52" s="2"/>
      <c r="E52" s="2"/>
      <c r="F52" s="3"/>
    </row>
    <row r="53" spans="2:8">
      <c r="B53" s="1"/>
      <c r="C53" s="2"/>
      <c r="D53" s="2"/>
      <c r="E53" s="2"/>
      <c r="F53" s="3"/>
    </row>
    <row r="54" spans="2:8">
      <c r="B54" s="1"/>
      <c r="C54" s="2"/>
      <c r="D54" s="2"/>
      <c r="E54" s="2"/>
      <c r="F54" s="3"/>
    </row>
    <row r="55" spans="2:8">
      <c r="B55" s="1"/>
      <c r="C55" s="2"/>
      <c r="D55" s="2"/>
      <c r="E55" s="2"/>
      <c r="F55" s="3"/>
    </row>
    <row r="56" spans="2:8">
      <c r="B56" s="1"/>
      <c r="C56" s="2"/>
      <c r="D56" s="2"/>
      <c r="E56" s="2"/>
      <c r="F56" s="3"/>
    </row>
    <row r="57" spans="2:8" ht="35.25" customHeight="1" thickBot="1">
      <c r="B57" s="26"/>
      <c r="C57" s="27"/>
      <c r="D57" s="27"/>
      <c r="E57" s="27"/>
      <c r="F57" s="28"/>
      <c r="H57" t="s">
        <v>65</v>
      </c>
    </row>
    <row r="58" spans="2:8" ht="14.25" thickTop="1"/>
  </sheetData>
  <mergeCells count="6">
    <mergeCell ref="B2:G2"/>
    <mergeCell ref="C5:C6"/>
    <mergeCell ref="E5:E6"/>
    <mergeCell ref="F5:F6"/>
    <mergeCell ref="B4:F4"/>
    <mergeCell ref="B3:F3"/>
  </mergeCells>
  <phoneticPr fontId="2"/>
  <printOptions horizontalCentered="1" verticalCentered="1"/>
  <pageMargins left="0.55118110236220474" right="0.23622047244094491" top="0.43307086614173229" bottom="0.43307086614173229" header="0.27559055118110237"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W25"/>
  <sheetViews>
    <sheetView view="pageBreakPreview" zoomScaleNormal="100" zoomScaleSheetLayoutView="100" workbookViewId="0">
      <selection activeCell="R13" sqref="R13"/>
    </sheetView>
  </sheetViews>
  <sheetFormatPr defaultRowHeight="13.5"/>
  <cols>
    <col min="1" max="1" width="4.625" style="4" customWidth="1"/>
    <col min="2" max="2" width="5.125" style="4" customWidth="1"/>
    <col min="3" max="3" width="1" style="4" customWidth="1"/>
    <col min="4" max="4" width="13.75" style="4" customWidth="1"/>
    <col min="5" max="5" width="1" style="4" customWidth="1"/>
    <col min="6" max="6" width="27.625" style="4" customWidth="1"/>
    <col min="7" max="8" width="1" style="4" customWidth="1"/>
    <col min="9" max="9" width="9" style="4"/>
    <col min="10" max="10" width="1" style="4" customWidth="1"/>
    <col min="11" max="11" width="27.625" style="4" customWidth="1"/>
    <col min="12" max="16384" width="9" style="4"/>
  </cols>
  <sheetData>
    <row r="2" spans="2:23" ht="24" customHeight="1">
      <c r="B2" s="21" t="s">
        <v>7</v>
      </c>
      <c r="C2" s="21"/>
      <c r="D2" s="10"/>
      <c r="E2" s="10"/>
      <c r="F2" s="10"/>
      <c r="G2" s="10"/>
      <c r="H2" s="10"/>
      <c r="I2" s="10"/>
      <c r="J2" s="10"/>
      <c r="K2" s="10"/>
    </row>
    <row r="3" spans="2:23" ht="21.75" customHeight="1">
      <c r="B3" s="106" t="s">
        <v>18</v>
      </c>
      <c r="C3" s="106"/>
      <c r="D3" s="106"/>
      <c r="E3" s="106"/>
      <c r="F3" s="106"/>
      <c r="G3" s="106"/>
      <c r="H3" s="106"/>
      <c r="I3" s="106"/>
      <c r="J3" s="106"/>
      <c r="K3" s="106"/>
    </row>
    <row r="4" spans="2:23">
      <c r="B4" s="10"/>
      <c r="C4" s="10"/>
      <c r="D4" s="10"/>
      <c r="E4" s="10"/>
      <c r="F4" s="10"/>
      <c r="G4" s="10"/>
      <c r="H4" s="10"/>
      <c r="I4" s="10"/>
      <c r="J4" s="10"/>
      <c r="K4" s="10"/>
    </row>
    <row r="5" spans="2:23" ht="28.5" customHeight="1" thickBot="1">
      <c r="B5" s="107" t="s">
        <v>20</v>
      </c>
      <c r="C5" s="108"/>
      <c r="D5" s="108"/>
      <c r="E5" s="108"/>
      <c r="F5" s="108"/>
      <c r="G5" s="108"/>
      <c r="H5" s="108"/>
      <c r="I5" s="108"/>
      <c r="J5" s="108"/>
      <c r="K5" s="108"/>
      <c r="M5" s="10" t="s">
        <v>22</v>
      </c>
    </row>
    <row r="6" spans="2:23" ht="35.25" customHeight="1">
      <c r="B6" s="102">
        <v>1</v>
      </c>
      <c r="C6" s="11"/>
      <c r="D6" s="12" t="s">
        <v>8</v>
      </c>
      <c r="E6" s="13"/>
      <c r="F6" s="104"/>
      <c r="G6" s="104"/>
      <c r="H6" s="104"/>
      <c r="I6" s="104"/>
      <c r="J6" s="104"/>
      <c r="K6" s="105"/>
      <c r="V6" s="4">
        <v>1</v>
      </c>
      <c r="W6" s="4" t="s">
        <v>104</v>
      </c>
    </row>
    <row r="7" spans="2:23" ht="35.25" customHeight="1">
      <c r="B7" s="103"/>
      <c r="C7" s="18"/>
      <c r="D7" s="15" t="s">
        <v>25</v>
      </c>
      <c r="E7" s="16"/>
      <c r="F7" s="14" t="s">
        <v>104</v>
      </c>
      <c r="G7" s="17"/>
      <c r="H7" s="14"/>
      <c r="I7" s="15" t="s">
        <v>9</v>
      </c>
      <c r="J7" s="16"/>
      <c r="K7" s="42" t="s">
        <v>10</v>
      </c>
      <c r="M7" s="4" t="s">
        <v>66</v>
      </c>
      <c r="V7" s="4">
        <v>2</v>
      </c>
      <c r="W7" s="4" t="s">
        <v>26</v>
      </c>
    </row>
    <row r="8" spans="2:23" ht="35.25" customHeight="1">
      <c r="B8" s="103"/>
      <c r="C8" s="14"/>
      <c r="D8" s="15" t="s">
        <v>12</v>
      </c>
      <c r="E8" s="16"/>
      <c r="F8" s="20" t="s">
        <v>13</v>
      </c>
      <c r="G8" s="17"/>
      <c r="H8" s="18"/>
      <c r="I8" s="15" t="s">
        <v>11</v>
      </c>
      <c r="J8" s="16"/>
      <c r="K8" s="19"/>
      <c r="M8" s="4" t="s">
        <v>67</v>
      </c>
      <c r="V8" s="4">
        <v>3</v>
      </c>
    </row>
    <row r="9" spans="2:23" ht="35.25" customHeight="1">
      <c r="B9" s="103"/>
      <c r="C9" s="35"/>
      <c r="D9" s="36" t="s">
        <v>14</v>
      </c>
      <c r="E9" s="37"/>
      <c r="F9" s="10"/>
      <c r="G9" s="10"/>
      <c r="H9" s="38"/>
      <c r="I9" s="39" t="s">
        <v>15</v>
      </c>
      <c r="J9" s="40"/>
      <c r="K9" s="41" t="s">
        <v>16</v>
      </c>
      <c r="V9" s="4">
        <v>4</v>
      </c>
    </row>
    <row r="10" spans="2:23" ht="30" customHeight="1">
      <c r="B10" s="99" t="s">
        <v>17</v>
      </c>
      <c r="C10" s="100"/>
      <c r="D10" s="100"/>
      <c r="E10" s="100"/>
      <c r="F10" s="100"/>
      <c r="G10" s="100"/>
      <c r="H10" s="100"/>
      <c r="I10" s="100"/>
      <c r="J10" s="100"/>
      <c r="K10" s="101"/>
      <c r="V10" s="4">
        <v>5</v>
      </c>
    </row>
    <row r="11" spans="2:23" ht="60" customHeight="1">
      <c r="B11" s="93"/>
      <c r="C11" s="94"/>
      <c r="D11" s="94"/>
      <c r="E11" s="94"/>
      <c r="F11" s="94"/>
      <c r="G11" s="94"/>
      <c r="H11" s="94"/>
      <c r="I11" s="94"/>
      <c r="J11" s="94"/>
      <c r="K11" s="95"/>
      <c r="V11" s="4">
        <v>6</v>
      </c>
    </row>
    <row r="12" spans="2:23" ht="60" customHeight="1">
      <c r="B12" s="93"/>
      <c r="C12" s="94"/>
      <c r="D12" s="94"/>
      <c r="E12" s="94"/>
      <c r="F12" s="94"/>
      <c r="G12" s="94"/>
      <c r="H12" s="94"/>
      <c r="I12" s="94"/>
      <c r="J12" s="94"/>
      <c r="K12" s="95"/>
      <c r="V12" s="4">
        <v>7</v>
      </c>
    </row>
    <row r="13" spans="2:23" ht="60" customHeight="1" thickBot="1">
      <c r="B13" s="96"/>
      <c r="C13" s="97"/>
      <c r="D13" s="97"/>
      <c r="E13" s="97"/>
      <c r="F13" s="97"/>
      <c r="G13" s="97"/>
      <c r="H13" s="97"/>
      <c r="I13" s="97"/>
      <c r="J13" s="97"/>
      <c r="K13" s="98"/>
      <c r="V13" s="4">
        <v>8</v>
      </c>
    </row>
    <row r="14" spans="2:23" ht="35.25" customHeight="1">
      <c r="B14" s="102">
        <v>2</v>
      </c>
      <c r="C14" s="11"/>
      <c r="D14" s="12" t="s">
        <v>8</v>
      </c>
      <c r="E14" s="13"/>
      <c r="F14" s="104"/>
      <c r="G14" s="104"/>
      <c r="H14" s="104"/>
      <c r="I14" s="104"/>
      <c r="J14" s="104"/>
      <c r="K14" s="105"/>
      <c r="V14" s="4">
        <v>9</v>
      </c>
    </row>
    <row r="15" spans="2:23" ht="35.25" customHeight="1">
      <c r="B15" s="103"/>
      <c r="C15" s="18"/>
      <c r="D15" s="15" t="s">
        <v>25</v>
      </c>
      <c r="E15" s="16"/>
      <c r="F15" s="14" t="s">
        <v>104</v>
      </c>
      <c r="G15" s="17"/>
      <c r="H15" s="14"/>
      <c r="I15" s="15" t="s">
        <v>9</v>
      </c>
      <c r="J15" s="16"/>
      <c r="K15" s="42" t="s">
        <v>10</v>
      </c>
      <c r="V15" s="4">
        <v>10</v>
      </c>
    </row>
    <row r="16" spans="2:23" ht="35.25" customHeight="1">
      <c r="B16" s="103"/>
      <c r="C16" s="14"/>
      <c r="D16" s="15" t="s">
        <v>12</v>
      </c>
      <c r="E16" s="16"/>
      <c r="F16" s="20" t="s">
        <v>13</v>
      </c>
      <c r="G16" s="17"/>
      <c r="H16" s="18"/>
      <c r="I16" s="15" t="s">
        <v>11</v>
      </c>
      <c r="J16" s="16"/>
      <c r="K16" s="19"/>
      <c r="V16" s="4">
        <v>11</v>
      </c>
    </row>
    <row r="17" spans="2:22" ht="35.25" customHeight="1">
      <c r="B17" s="103"/>
      <c r="C17" s="35"/>
      <c r="D17" s="36" t="s">
        <v>14</v>
      </c>
      <c r="E17" s="37"/>
      <c r="F17" s="10"/>
      <c r="G17" s="10"/>
      <c r="H17" s="38"/>
      <c r="I17" s="39" t="s">
        <v>15</v>
      </c>
      <c r="J17" s="40"/>
      <c r="K17" s="41" t="s">
        <v>16</v>
      </c>
      <c r="V17" s="4">
        <v>12</v>
      </c>
    </row>
    <row r="18" spans="2:22" ht="30" customHeight="1">
      <c r="B18" s="99" t="s">
        <v>17</v>
      </c>
      <c r="C18" s="100"/>
      <c r="D18" s="100"/>
      <c r="E18" s="100"/>
      <c r="F18" s="100"/>
      <c r="G18" s="100"/>
      <c r="H18" s="100"/>
      <c r="I18" s="100"/>
      <c r="J18" s="100"/>
      <c r="K18" s="101"/>
      <c r="V18" s="4">
        <v>13</v>
      </c>
    </row>
    <row r="19" spans="2:22" ht="60" customHeight="1">
      <c r="B19" s="93"/>
      <c r="C19" s="94"/>
      <c r="D19" s="94"/>
      <c r="E19" s="94"/>
      <c r="F19" s="94"/>
      <c r="G19" s="94"/>
      <c r="H19" s="94"/>
      <c r="I19" s="94"/>
      <c r="J19" s="94"/>
      <c r="K19" s="95"/>
      <c r="V19" s="4">
        <v>14</v>
      </c>
    </row>
    <row r="20" spans="2:22" ht="60" customHeight="1">
      <c r="B20" s="93"/>
      <c r="C20" s="94"/>
      <c r="D20" s="94"/>
      <c r="E20" s="94"/>
      <c r="F20" s="94"/>
      <c r="G20" s="94"/>
      <c r="H20" s="94"/>
      <c r="I20" s="94"/>
      <c r="J20" s="94"/>
      <c r="K20" s="95"/>
      <c r="V20" s="4">
        <v>15</v>
      </c>
    </row>
    <row r="21" spans="2:22" ht="60" customHeight="1" thickBot="1">
      <c r="B21" s="96"/>
      <c r="C21" s="97"/>
      <c r="D21" s="97"/>
      <c r="E21" s="97"/>
      <c r="F21" s="97"/>
      <c r="G21" s="97"/>
      <c r="H21" s="97"/>
      <c r="I21" s="97"/>
      <c r="J21" s="97"/>
      <c r="K21" s="98"/>
      <c r="V21" s="4">
        <v>16</v>
      </c>
    </row>
    <row r="22" spans="2:22">
      <c r="V22" s="4">
        <v>17</v>
      </c>
    </row>
    <row r="23" spans="2:22">
      <c r="V23" s="4">
        <v>18</v>
      </c>
    </row>
    <row r="24" spans="2:22">
      <c r="V24" s="4">
        <v>19</v>
      </c>
    </row>
    <row r="25" spans="2:22">
      <c r="V25" s="4">
        <v>20</v>
      </c>
    </row>
  </sheetData>
  <mergeCells count="10">
    <mergeCell ref="B3:K3"/>
    <mergeCell ref="B5:K5"/>
    <mergeCell ref="B6:B9"/>
    <mergeCell ref="F6:K6"/>
    <mergeCell ref="B10:K10"/>
    <mergeCell ref="B11:K13"/>
    <mergeCell ref="B18:K18"/>
    <mergeCell ref="B19:K21"/>
    <mergeCell ref="B14:B17"/>
    <mergeCell ref="F14:K14"/>
  </mergeCells>
  <phoneticPr fontId="2"/>
  <dataValidations count="2">
    <dataValidation type="list" allowBlank="1" showInputMessage="1" showErrorMessage="1" sqref="B6:B9 B14:B17" xr:uid="{DCFFD827-FBFD-4F7D-A427-E18460A1C6ED}">
      <formula1>$V$6:$V$25</formula1>
    </dataValidation>
    <dataValidation type="list" allowBlank="1" showInputMessage="1" showErrorMessage="1" sqref="F7 F15" xr:uid="{3E04AC04-8530-4CB1-B445-BE4821411529}">
      <formula1>$W$6:$W$7</formula1>
    </dataValidation>
  </dataValidations>
  <printOptions horizontalCentered="1" verticalCentered="1"/>
  <pageMargins left="0.55118110236220474" right="0.23622047244094491" top="0.43307086614173229" bottom="0.43307086614173229" header="0.27559055118110237"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61"/>
  <sheetViews>
    <sheetView view="pageBreakPreview" zoomScaleNormal="100" zoomScaleSheetLayoutView="100" workbookViewId="0">
      <selection activeCell="B9" sqref="B9:F60"/>
    </sheetView>
  </sheetViews>
  <sheetFormatPr defaultRowHeight="13.5"/>
  <cols>
    <col min="1" max="1" width="4.625" customWidth="1"/>
    <col min="2" max="6" width="18.625" customWidth="1"/>
    <col min="7" max="7" width="9" customWidth="1"/>
  </cols>
  <sheetData>
    <row r="2" spans="2:8" ht="24" customHeight="1">
      <c r="B2" s="109" t="s">
        <v>24</v>
      </c>
      <c r="C2" s="109"/>
      <c r="D2" s="109"/>
      <c r="E2" s="109"/>
      <c r="F2" s="109"/>
      <c r="G2" s="29"/>
    </row>
    <row r="3" spans="2:8" ht="31.5" customHeight="1">
      <c r="B3" s="92" t="s">
        <v>23</v>
      </c>
      <c r="C3" s="92"/>
      <c r="D3" s="92"/>
      <c r="E3" s="92"/>
      <c r="F3" s="92"/>
      <c r="G3" s="29"/>
    </row>
    <row r="4" spans="2:8" ht="28.5" customHeight="1" thickBot="1">
      <c r="B4" s="90" t="s">
        <v>19</v>
      </c>
      <c r="C4" s="91"/>
      <c r="D4" s="91"/>
      <c r="E4" s="91"/>
      <c r="F4" s="91"/>
      <c r="G4" s="30"/>
    </row>
    <row r="5" spans="2:8" ht="14.25" customHeight="1" thickTop="1">
      <c r="B5" s="110" t="s">
        <v>101</v>
      </c>
      <c r="C5" s="111"/>
      <c r="D5" s="111"/>
      <c r="E5" s="111"/>
      <c r="F5" s="112"/>
      <c r="H5" t="s">
        <v>68</v>
      </c>
    </row>
    <row r="6" spans="2:8" ht="13.5" customHeight="1">
      <c r="B6" s="113"/>
      <c r="C6" s="114"/>
      <c r="D6" s="114"/>
      <c r="E6" s="114"/>
      <c r="F6" s="115"/>
    </row>
    <row r="7" spans="2:8" ht="13.5" customHeight="1">
      <c r="B7" s="113"/>
      <c r="C7" s="114"/>
      <c r="D7" s="114"/>
      <c r="E7" s="114"/>
      <c r="F7" s="115"/>
    </row>
    <row r="8" spans="2:8" ht="13.5" customHeight="1">
      <c r="B8" s="113"/>
      <c r="C8" s="114"/>
      <c r="D8" s="114"/>
      <c r="E8" s="114"/>
      <c r="F8" s="115"/>
    </row>
    <row r="9" spans="2:8" ht="13.5" customHeight="1">
      <c r="B9" s="113"/>
      <c r="C9" s="114"/>
      <c r="D9" s="114"/>
      <c r="E9" s="114"/>
      <c r="F9" s="115"/>
    </row>
    <row r="10" spans="2:8" ht="13.5" customHeight="1">
      <c r="B10" s="113"/>
      <c r="C10" s="114"/>
      <c r="D10" s="114"/>
      <c r="E10" s="114"/>
      <c r="F10" s="115"/>
    </row>
    <row r="11" spans="2:8" ht="13.5" customHeight="1">
      <c r="B11" s="113"/>
      <c r="C11" s="114"/>
      <c r="D11" s="114"/>
      <c r="E11" s="114"/>
      <c r="F11" s="115"/>
    </row>
    <row r="12" spans="2:8" ht="13.5" customHeight="1">
      <c r="B12" s="113"/>
      <c r="C12" s="114"/>
      <c r="D12" s="114"/>
      <c r="E12" s="114"/>
      <c r="F12" s="115"/>
    </row>
    <row r="13" spans="2:8" ht="13.5" customHeight="1">
      <c r="B13" s="113"/>
      <c r="C13" s="114"/>
      <c r="D13" s="114"/>
      <c r="E13" s="114"/>
      <c r="F13" s="115"/>
    </row>
    <row r="14" spans="2:8" ht="13.5" customHeight="1">
      <c r="B14" s="113"/>
      <c r="C14" s="114"/>
      <c r="D14" s="114"/>
      <c r="E14" s="114"/>
      <c r="F14" s="115"/>
    </row>
    <row r="15" spans="2:8" ht="13.5" customHeight="1">
      <c r="B15" s="113"/>
      <c r="C15" s="114"/>
      <c r="D15" s="114"/>
      <c r="E15" s="114"/>
      <c r="F15" s="115"/>
    </row>
    <row r="16" spans="2:8" ht="13.5" customHeight="1">
      <c r="B16" s="113"/>
      <c r="C16" s="114"/>
      <c r="D16" s="114"/>
      <c r="E16" s="114"/>
      <c r="F16" s="115"/>
    </row>
    <row r="17" spans="2:6" ht="13.5" customHeight="1">
      <c r="B17" s="113"/>
      <c r="C17" s="114"/>
      <c r="D17" s="114"/>
      <c r="E17" s="114"/>
      <c r="F17" s="115"/>
    </row>
    <row r="18" spans="2:6" ht="13.5" customHeight="1">
      <c r="B18" s="113"/>
      <c r="C18" s="114"/>
      <c r="D18" s="114"/>
      <c r="E18" s="114"/>
      <c r="F18" s="115"/>
    </row>
    <row r="19" spans="2:6" ht="13.5" customHeight="1">
      <c r="B19" s="113"/>
      <c r="C19" s="114"/>
      <c r="D19" s="114"/>
      <c r="E19" s="114"/>
      <c r="F19" s="115"/>
    </row>
    <row r="20" spans="2:6" ht="13.5" customHeight="1">
      <c r="B20" s="113"/>
      <c r="C20" s="114"/>
      <c r="D20" s="114"/>
      <c r="E20" s="114"/>
      <c r="F20" s="115"/>
    </row>
    <row r="21" spans="2:6" ht="13.5" customHeight="1">
      <c r="B21" s="113"/>
      <c r="C21" s="114"/>
      <c r="D21" s="114"/>
      <c r="E21" s="114"/>
      <c r="F21" s="115"/>
    </row>
    <row r="22" spans="2:6" ht="13.5" customHeight="1">
      <c r="B22" s="113"/>
      <c r="C22" s="114"/>
      <c r="D22" s="114"/>
      <c r="E22" s="114"/>
      <c r="F22" s="115"/>
    </row>
    <row r="23" spans="2:6" ht="13.5" customHeight="1">
      <c r="B23" s="113"/>
      <c r="C23" s="114"/>
      <c r="D23" s="114"/>
      <c r="E23" s="114"/>
      <c r="F23" s="115"/>
    </row>
    <row r="24" spans="2:6" ht="13.5" customHeight="1">
      <c r="B24" s="113"/>
      <c r="C24" s="114"/>
      <c r="D24" s="114"/>
      <c r="E24" s="114"/>
      <c r="F24" s="115"/>
    </row>
    <row r="25" spans="2:6" ht="13.5" customHeight="1">
      <c r="B25" s="113"/>
      <c r="C25" s="114"/>
      <c r="D25" s="114"/>
      <c r="E25" s="114"/>
      <c r="F25" s="115"/>
    </row>
    <row r="26" spans="2:6" ht="13.5" customHeight="1">
      <c r="B26" s="113"/>
      <c r="C26" s="114"/>
      <c r="D26" s="114"/>
      <c r="E26" s="114"/>
      <c r="F26" s="115"/>
    </row>
    <row r="27" spans="2:6" ht="13.5" customHeight="1">
      <c r="B27" s="113"/>
      <c r="C27" s="114"/>
      <c r="D27" s="114"/>
      <c r="E27" s="114"/>
      <c r="F27" s="115"/>
    </row>
    <row r="28" spans="2:6" ht="13.5" customHeight="1">
      <c r="B28" s="113"/>
      <c r="C28" s="114"/>
      <c r="D28" s="114"/>
      <c r="E28" s="114"/>
      <c r="F28" s="115"/>
    </row>
    <row r="29" spans="2:6" ht="13.5" customHeight="1">
      <c r="B29" s="113"/>
      <c r="C29" s="114"/>
      <c r="D29" s="114"/>
      <c r="E29" s="114"/>
      <c r="F29" s="115"/>
    </row>
    <row r="30" spans="2:6" ht="13.5" customHeight="1">
      <c r="B30" s="113"/>
      <c r="C30" s="114"/>
      <c r="D30" s="114"/>
      <c r="E30" s="114"/>
      <c r="F30" s="115"/>
    </row>
    <row r="31" spans="2:6" ht="13.5" customHeight="1">
      <c r="B31" s="113"/>
      <c r="C31" s="114"/>
      <c r="D31" s="114"/>
      <c r="E31" s="114"/>
      <c r="F31" s="115"/>
    </row>
    <row r="32" spans="2:6" ht="13.5" customHeight="1">
      <c r="B32" s="113"/>
      <c r="C32" s="114"/>
      <c r="D32" s="114"/>
      <c r="E32" s="114"/>
      <c r="F32" s="115"/>
    </row>
    <row r="33" spans="2:6" ht="13.5" customHeight="1">
      <c r="B33" s="113"/>
      <c r="C33" s="114"/>
      <c r="D33" s="114"/>
      <c r="E33" s="114"/>
      <c r="F33" s="115"/>
    </row>
    <row r="34" spans="2:6" ht="13.5" customHeight="1">
      <c r="B34" s="113"/>
      <c r="C34" s="114"/>
      <c r="D34" s="114"/>
      <c r="E34" s="114"/>
      <c r="F34" s="115"/>
    </row>
    <row r="35" spans="2:6" ht="13.5" customHeight="1">
      <c r="B35" s="113"/>
      <c r="C35" s="114"/>
      <c r="D35" s="114"/>
      <c r="E35" s="114"/>
      <c r="F35" s="115"/>
    </row>
    <row r="36" spans="2:6" ht="13.5" customHeight="1">
      <c r="B36" s="113"/>
      <c r="C36" s="114"/>
      <c r="D36" s="114"/>
      <c r="E36" s="114"/>
      <c r="F36" s="115"/>
    </row>
    <row r="37" spans="2:6" ht="13.5" customHeight="1">
      <c r="B37" s="113"/>
      <c r="C37" s="114"/>
      <c r="D37" s="114"/>
      <c r="E37" s="114"/>
      <c r="F37" s="115"/>
    </row>
    <row r="38" spans="2:6" ht="13.5" customHeight="1">
      <c r="B38" s="113"/>
      <c r="C38" s="114"/>
      <c r="D38" s="114"/>
      <c r="E38" s="114"/>
      <c r="F38" s="115"/>
    </row>
    <row r="39" spans="2:6" ht="13.5" customHeight="1">
      <c r="B39" s="113"/>
      <c r="C39" s="114"/>
      <c r="D39" s="114"/>
      <c r="E39" s="114"/>
      <c r="F39" s="115"/>
    </row>
    <row r="40" spans="2:6" ht="13.5" customHeight="1">
      <c r="B40" s="113"/>
      <c r="C40" s="114"/>
      <c r="D40" s="114"/>
      <c r="E40" s="114"/>
      <c r="F40" s="115"/>
    </row>
    <row r="41" spans="2:6" ht="13.5" customHeight="1">
      <c r="B41" s="113"/>
      <c r="C41" s="114"/>
      <c r="D41" s="114"/>
      <c r="E41" s="114"/>
      <c r="F41" s="115"/>
    </row>
    <row r="42" spans="2:6" ht="13.5" customHeight="1">
      <c r="B42" s="113"/>
      <c r="C42" s="114"/>
      <c r="D42" s="114"/>
      <c r="E42" s="114"/>
      <c r="F42" s="115"/>
    </row>
    <row r="43" spans="2:6" ht="13.5" customHeight="1">
      <c r="B43" s="113"/>
      <c r="C43" s="114"/>
      <c r="D43" s="114"/>
      <c r="E43" s="114"/>
      <c r="F43" s="115"/>
    </row>
    <row r="44" spans="2:6" ht="13.5" customHeight="1">
      <c r="B44" s="113"/>
      <c r="C44" s="114"/>
      <c r="D44" s="114"/>
      <c r="E44" s="114"/>
      <c r="F44" s="115"/>
    </row>
    <row r="45" spans="2:6" ht="13.5" customHeight="1">
      <c r="B45" s="113"/>
      <c r="C45" s="114"/>
      <c r="D45" s="114"/>
      <c r="E45" s="114"/>
      <c r="F45" s="115"/>
    </row>
    <row r="46" spans="2:6" ht="13.5" customHeight="1">
      <c r="B46" s="113"/>
      <c r="C46" s="114"/>
      <c r="D46" s="114"/>
      <c r="E46" s="114"/>
      <c r="F46" s="115"/>
    </row>
    <row r="47" spans="2:6" ht="13.5" customHeight="1">
      <c r="B47" s="113"/>
      <c r="C47" s="114"/>
      <c r="D47" s="114"/>
      <c r="E47" s="114"/>
      <c r="F47" s="115"/>
    </row>
    <row r="48" spans="2:6" ht="13.5" customHeight="1">
      <c r="B48" s="113"/>
      <c r="C48" s="114"/>
      <c r="D48" s="114"/>
      <c r="E48" s="114"/>
      <c r="F48" s="115"/>
    </row>
    <row r="49" spans="2:6" ht="13.5" customHeight="1">
      <c r="B49" s="113"/>
      <c r="C49" s="114"/>
      <c r="D49" s="114"/>
      <c r="E49" s="114"/>
      <c r="F49" s="115"/>
    </row>
    <row r="50" spans="2:6" ht="13.5" customHeight="1">
      <c r="B50" s="113"/>
      <c r="C50" s="114"/>
      <c r="D50" s="114"/>
      <c r="E50" s="114"/>
      <c r="F50" s="115"/>
    </row>
    <row r="51" spans="2:6" ht="13.5" customHeight="1">
      <c r="B51" s="113"/>
      <c r="C51" s="114"/>
      <c r="D51" s="114"/>
      <c r="E51" s="114"/>
      <c r="F51" s="115"/>
    </row>
    <row r="52" spans="2:6" ht="13.5" customHeight="1">
      <c r="B52" s="113"/>
      <c r="C52" s="114"/>
      <c r="D52" s="114"/>
      <c r="E52" s="114"/>
      <c r="F52" s="115"/>
    </row>
    <row r="53" spans="2:6" ht="13.5" customHeight="1">
      <c r="B53" s="113"/>
      <c r="C53" s="114"/>
      <c r="D53" s="114"/>
      <c r="E53" s="114"/>
      <c r="F53" s="115"/>
    </row>
    <row r="54" spans="2:6" ht="13.5" customHeight="1">
      <c r="B54" s="113"/>
      <c r="C54" s="114"/>
      <c r="D54" s="114"/>
      <c r="E54" s="114"/>
      <c r="F54" s="115"/>
    </row>
    <row r="55" spans="2:6" ht="13.5" customHeight="1">
      <c r="B55" s="113"/>
      <c r="C55" s="114"/>
      <c r="D55" s="114"/>
      <c r="E55" s="114"/>
      <c r="F55" s="115"/>
    </row>
    <row r="56" spans="2:6" ht="13.5" customHeight="1">
      <c r="B56" s="113"/>
      <c r="C56" s="114"/>
      <c r="D56" s="114"/>
      <c r="E56" s="114"/>
      <c r="F56" s="115"/>
    </row>
    <row r="57" spans="2:6" ht="13.5" customHeight="1">
      <c r="B57" s="113"/>
      <c r="C57" s="114"/>
      <c r="D57" s="114"/>
      <c r="E57" s="114"/>
      <c r="F57" s="115"/>
    </row>
    <row r="58" spans="2:6" ht="13.5" customHeight="1">
      <c r="B58" s="113"/>
      <c r="C58" s="114"/>
      <c r="D58" s="114"/>
      <c r="E58" s="114"/>
      <c r="F58" s="115"/>
    </row>
    <row r="59" spans="2:6" ht="13.5" customHeight="1">
      <c r="B59" s="113"/>
      <c r="C59" s="114"/>
      <c r="D59" s="114"/>
      <c r="E59" s="114"/>
      <c r="F59" s="115"/>
    </row>
    <row r="60" spans="2:6" ht="13.5" customHeight="1" thickBot="1">
      <c r="B60" s="116"/>
      <c r="C60" s="117"/>
      <c r="D60" s="117"/>
      <c r="E60" s="117"/>
      <c r="F60" s="118"/>
    </row>
    <row r="61" spans="2:6" ht="14.25" thickTop="1"/>
  </sheetData>
  <mergeCells count="5">
    <mergeCell ref="B4:F4"/>
    <mergeCell ref="B2:F2"/>
    <mergeCell ref="B3:F3"/>
    <mergeCell ref="B5:F8"/>
    <mergeCell ref="B9:F60"/>
  </mergeCells>
  <phoneticPr fontId="2"/>
  <printOptions horizontalCentered="1" verticalCentered="1"/>
  <pageMargins left="0.55118110236220474" right="0.23622047244094491" top="0.43307086614173229" bottom="0.43307086614173229" header="0.27559055118110237"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1A27-FE2D-450C-8324-3C666443B87F}">
  <sheetPr>
    <pageSetUpPr fitToPage="1"/>
  </sheetPr>
  <dimension ref="A1:X154"/>
  <sheetViews>
    <sheetView view="pageBreakPreview" zoomScaleNormal="100" zoomScaleSheetLayoutView="100" workbookViewId="0">
      <selection activeCell="L147" sqref="L147:N147"/>
    </sheetView>
  </sheetViews>
  <sheetFormatPr defaultRowHeight="13.5"/>
  <cols>
    <col min="1" max="1" width="18.625" customWidth="1"/>
    <col min="2" max="2" width="1.625" customWidth="1"/>
    <col min="3" max="3" width="10.625" customWidth="1"/>
    <col min="4" max="4" width="12.625" customWidth="1"/>
    <col min="5" max="5" width="14.625" customWidth="1"/>
    <col min="6" max="7" width="12.625" hidden="1" customWidth="1"/>
    <col min="8" max="10" width="14.625" customWidth="1"/>
    <col min="11" max="11" width="16.625" customWidth="1"/>
    <col min="12" max="12" width="13.25" customWidth="1"/>
    <col min="13" max="13" width="20.625" customWidth="1"/>
    <col min="14" max="14" width="13.25" customWidth="1"/>
    <col min="15" max="15" width="1.625" customWidth="1"/>
    <col min="16" max="16" width="16.625" style="43" customWidth="1"/>
    <col min="18" max="18" width="1.625" hidden="1" customWidth="1"/>
    <col min="19" max="19" width="1.625" customWidth="1"/>
    <col min="20" max="20" width="16.625" customWidth="1"/>
    <col min="22" max="22" width="1.625" hidden="1" customWidth="1"/>
    <col min="23" max="23" width="1.625" customWidth="1"/>
    <col min="24" max="24" width="9" hidden="1" customWidth="1"/>
  </cols>
  <sheetData>
    <row r="1" spans="1:24" ht="24.75" customHeight="1">
      <c r="H1" s="81" t="s">
        <v>85</v>
      </c>
    </row>
    <row r="2" spans="1:24" ht="24.75" customHeight="1">
      <c r="A2" s="78" t="s">
        <v>97</v>
      </c>
      <c r="H2" s="49"/>
    </row>
    <row r="3" spans="1:24" ht="24.75" customHeight="1">
      <c r="A3" s="78" t="s">
        <v>95</v>
      </c>
      <c r="H3" s="49"/>
    </row>
    <row r="4" spans="1:24" ht="24.75" customHeight="1">
      <c r="A4" s="78" t="s">
        <v>96</v>
      </c>
      <c r="H4" s="49"/>
    </row>
    <row r="5" spans="1:24" ht="24.75" customHeight="1">
      <c r="A5" s="78" t="s">
        <v>98</v>
      </c>
      <c r="H5" s="49"/>
    </row>
    <row r="6" spans="1:24" ht="24.75" customHeight="1">
      <c r="A6" s="79" t="s">
        <v>100</v>
      </c>
      <c r="H6" s="49"/>
    </row>
    <row r="7" spans="1:24" ht="24.75" customHeight="1">
      <c r="A7" s="79" t="s">
        <v>99</v>
      </c>
      <c r="H7" s="49"/>
    </row>
    <row r="8" spans="1:24" ht="24.75" customHeight="1">
      <c r="A8" s="80" t="s">
        <v>94</v>
      </c>
      <c r="H8" s="49"/>
    </row>
    <row r="9" spans="1:24" ht="24.95" customHeight="1">
      <c r="A9" s="82" t="s">
        <v>80</v>
      </c>
      <c r="C9" s="189" t="s">
        <v>27</v>
      </c>
      <c r="D9" s="189"/>
      <c r="E9" s="189"/>
      <c r="F9" s="189"/>
      <c r="G9" s="189"/>
      <c r="H9" s="189"/>
      <c r="I9" s="189"/>
      <c r="P9" s="203" t="s">
        <v>82</v>
      </c>
      <c r="Q9" s="203"/>
      <c r="T9" s="203" t="s">
        <v>83</v>
      </c>
      <c r="U9" s="203"/>
      <c r="X9">
        <f>+SUM(R16:R41,R47:R142,V47:V144,E154:H154)</f>
        <v>89</v>
      </c>
    </row>
    <row r="10" spans="1:24" ht="24.95" customHeight="1">
      <c r="A10" s="200" t="str">
        <f>+IF(X9=89,"○","✕")</f>
        <v>○</v>
      </c>
      <c r="B10" s="52"/>
      <c r="C10" s="189" t="s">
        <v>102</v>
      </c>
      <c r="D10" s="189"/>
      <c r="E10" s="189"/>
      <c r="F10" s="189"/>
      <c r="G10" s="189"/>
      <c r="H10" s="189"/>
      <c r="I10" s="189"/>
      <c r="J10" s="189"/>
      <c r="K10" s="189"/>
      <c r="L10" s="189"/>
      <c r="M10" s="189"/>
      <c r="N10" s="189"/>
      <c r="O10" s="44"/>
      <c r="P10" s="203"/>
      <c r="Q10" s="203"/>
      <c r="T10" s="203"/>
      <c r="U10" s="203"/>
    </row>
    <row r="11" spans="1:24" ht="24.95" customHeight="1">
      <c r="A11" s="201"/>
      <c r="B11" s="52"/>
      <c r="C11" s="190" t="s">
        <v>19</v>
      </c>
      <c r="D11" s="190"/>
      <c r="E11" s="190"/>
      <c r="F11" s="190"/>
      <c r="G11" s="190"/>
      <c r="H11" s="190"/>
      <c r="I11" s="190"/>
      <c r="J11" s="190"/>
      <c r="K11" s="190"/>
      <c r="L11" s="190"/>
      <c r="M11" s="190"/>
      <c r="N11" s="190"/>
      <c r="O11" s="31"/>
      <c r="P11" s="203"/>
      <c r="Q11" s="203"/>
      <c r="T11" s="203"/>
      <c r="U11" s="203"/>
    </row>
    <row r="12" spans="1:24" ht="8.25" customHeight="1">
      <c r="A12" s="202"/>
      <c r="B12" s="52"/>
      <c r="C12" s="31"/>
      <c r="D12" s="31"/>
      <c r="E12" s="31"/>
      <c r="F12" s="31"/>
      <c r="G12" s="31"/>
      <c r="H12" s="31"/>
      <c r="I12" s="31"/>
      <c r="J12" s="31"/>
      <c r="K12" s="31"/>
      <c r="L12" s="31"/>
      <c r="M12" s="31"/>
      <c r="N12" s="31"/>
      <c r="O12" s="31"/>
    </row>
    <row r="13" spans="1:24" ht="18" customHeight="1">
      <c r="A13" s="69" t="s">
        <v>81</v>
      </c>
      <c r="B13" s="52"/>
      <c r="C13" s="151" t="s">
        <v>28</v>
      </c>
      <c r="D13" s="191"/>
      <c r="E13" s="191"/>
      <c r="F13" s="191"/>
      <c r="G13" s="191"/>
      <c r="H13" s="191"/>
      <c r="I13" s="191"/>
      <c r="J13" s="191"/>
      <c r="K13" s="192"/>
      <c r="L13" s="192"/>
      <c r="M13" s="192"/>
      <c r="N13" s="22" t="s">
        <v>29</v>
      </c>
      <c r="O13" s="22"/>
      <c r="P13" s="194" t="s">
        <v>92</v>
      </c>
      <c r="Q13" s="194"/>
    </row>
    <row r="14" spans="1:24" ht="24.95" customHeight="1">
      <c r="C14" s="152" t="s">
        <v>30</v>
      </c>
      <c r="D14" s="152" t="s">
        <v>31</v>
      </c>
      <c r="E14" s="154" t="s">
        <v>103</v>
      </c>
      <c r="F14" s="154" t="s">
        <v>32</v>
      </c>
      <c r="G14" s="154" t="s">
        <v>33</v>
      </c>
      <c r="H14" s="154" t="s">
        <v>34</v>
      </c>
      <c r="I14" s="154" t="s">
        <v>35</v>
      </c>
      <c r="J14" s="193" t="s">
        <v>36</v>
      </c>
      <c r="K14" s="154" t="s">
        <v>37</v>
      </c>
      <c r="L14" s="130" t="s">
        <v>38</v>
      </c>
      <c r="M14" s="130"/>
      <c r="N14" s="130"/>
      <c r="O14" s="63"/>
      <c r="P14" s="195" t="s">
        <v>59</v>
      </c>
      <c r="Q14" s="197" t="s">
        <v>60</v>
      </c>
    </row>
    <row r="15" spans="1:24" ht="24.95" customHeight="1">
      <c r="A15" s="77" t="s">
        <v>90</v>
      </c>
      <c r="B15" s="48"/>
      <c r="C15" s="153"/>
      <c r="D15" s="153"/>
      <c r="E15" s="153"/>
      <c r="F15" s="153"/>
      <c r="G15" s="153"/>
      <c r="H15" s="153"/>
      <c r="I15" s="155"/>
      <c r="J15" s="155"/>
      <c r="K15" s="153"/>
      <c r="L15" s="23" t="s">
        <v>39</v>
      </c>
      <c r="M15" s="23" t="s">
        <v>40</v>
      </c>
      <c r="N15" s="23" t="s">
        <v>41</v>
      </c>
      <c r="O15" s="63"/>
      <c r="P15" s="196"/>
      <c r="Q15" s="158"/>
    </row>
    <row r="16" spans="1:24" ht="24.95" customHeight="1">
      <c r="A16" s="75" t="s">
        <v>89</v>
      </c>
      <c r="B16" s="66"/>
      <c r="C16" s="162" t="s">
        <v>42</v>
      </c>
      <c r="D16" s="147"/>
      <c r="E16" s="166"/>
      <c r="F16" s="166"/>
      <c r="G16" s="169"/>
      <c r="H16" s="166">
        <f>+E16+F16</f>
        <v>0</v>
      </c>
      <c r="I16" s="166"/>
      <c r="J16" s="166"/>
      <c r="K16" s="149">
        <f>I16+J16</f>
        <v>0</v>
      </c>
      <c r="L16" s="32"/>
      <c r="M16" s="33"/>
      <c r="N16" s="56"/>
      <c r="O16" s="59"/>
      <c r="P16" s="144">
        <f>+SUM(N16:N18)</f>
        <v>0</v>
      </c>
      <c r="Q16" s="158" t="str">
        <f>+IF(K16=P16,"○","✕")</f>
        <v>○</v>
      </c>
      <c r="R16" s="119">
        <f>+IF(Q16="○",1,0)</f>
        <v>1</v>
      </c>
      <c r="S16" s="52"/>
    </row>
    <row r="17" spans="1:19" ht="24.95" customHeight="1">
      <c r="B17" s="68"/>
      <c r="C17" s="164"/>
      <c r="D17" s="165"/>
      <c r="E17" s="167"/>
      <c r="F17" s="167"/>
      <c r="G17" s="170"/>
      <c r="H17" s="167"/>
      <c r="I17" s="167"/>
      <c r="J17" s="167"/>
      <c r="K17" s="172"/>
      <c r="L17" s="32"/>
      <c r="M17" s="34"/>
      <c r="N17" s="56"/>
      <c r="O17" s="59"/>
      <c r="P17" s="145"/>
      <c r="Q17" s="158"/>
      <c r="R17" s="119"/>
      <c r="S17" s="52"/>
    </row>
    <row r="18" spans="1:19" ht="24.95" customHeight="1">
      <c r="A18" s="67"/>
      <c r="B18" s="66"/>
      <c r="C18" s="164"/>
      <c r="D18" s="148"/>
      <c r="E18" s="168"/>
      <c r="F18" s="168"/>
      <c r="G18" s="171"/>
      <c r="H18" s="168"/>
      <c r="I18" s="168"/>
      <c r="J18" s="168"/>
      <c r="K18" s="150"/>
      <c r="L18" s="32"/>
      <c r="M18" s="33"/>
      <c r="N18" s="56"/>
      <c r="O18" s="59"/>
      <c r="P18" s="146"/>
      <c r="Q18" s="158"/>
      <c r="R18" s="119"/>
      <c r="S18" s="52"/>
    </row>
    <row r="19" spans="1:19" ht="24.95" hidden="1" customHeight="1">
      <c r="A19" s="75" t="s">
        <v>89</v>
      </c>
      <c r="B19" s="66"/>
      <c r="C19" s="164"/>
      <c r="D19" s="147"/>
      <c r="E19" s="166"/>
      <c r="F19" s="166"/>
      <c r="G19" s="169"/>
      <c r="H19" s="166">
        <f>+E19+F19</f>
        <v>0</v>
      </c>
      <c r="I19" s="166"/>
      <c r="J19" s="166"/>
      <c r="K19" s="166">
        <f>I19+J19</f>
        <v>0</v>
      </c>
      <c r="L19" s="32"/>
      <c r="M19" s="34"/>
      <c r="N19" s="56"/>
      <c r="O19" s="59"/>
      <c r="P19" s="144">
        <f>+SUM(N19:N21)</f>
        <v>0</v>
      </c>
      <c r="Q19" s="158" t="str">
        <f>+IF(K19=P19,"○","✕")</f>
        <v>○</v>
      </c>
      <c r="R19" s="119">
        <f>+IF(Q19="○",1,0)</f>
        <v>1</v>
      </c>
      <c r="S19" s="52"/>
    </row>
    <row r="20" spans="1:19" ht="24.95" hidden="1" customHeight="1">
      <c r="A20" s="72"/>
      <c r="B20" s="66"/>
      <c r="C20" s="164"/>
      <c r="D20" s="165"/>
      <c r="E20" s="167"/>
      <c r="F20" s="167"/>
      <c r="G20" s="170"/>
      <c r="H20" s="167"/>
      <c r="I20" s="167"/>
      <c r="J20" s="167"/>
      <c r="K20" s="167"/>
      <c r="L20" s="32"/>
      <c r="M20" s="34"/>
      <c r="N20" s="56"/>
      <c r="O20" s="59"/>
      <c r="P20" s="145"/>
      <c r="Q20" s="158"/>
      <c r="R20" s="119"/>
      <c r="S20" s="52"/>
    </row>
    <row r="21" spans="1:19" ht="24.95" hidden="1" customHeight="1">
      <c r="A21" s="72"/>
      <c r="B21" s="66"/>
      <c r="C21" s="164"/>
      <c r="D21" s="148"/>
      <c r="E21" s="168"/>
      <c r="F21" s="168"/>
      <c r="G21" s="171"/>
      <c r="H21" s="168"/>
      <c r="I21" s="168"/>
      <c r="J21" s="168"/>
      <c r="K21" s="168"/>
      <c r="L21" s="32"/>
      <c r="M21" s="34"/>
      <c r="N21" s="56"/>
      <c r="O21" s="59"/>
      <c r="P21" s="146"/>
      <c r="Q21" s="158"/>
      <c r="R21" s="119"/>
      <c r="S21" s="52"/>
    </row>
    <row r="22" spans="1:19" ht="24.95" hidden="1" customHeight="1">
      <c r="A22" s="75" t="s">
        <v>89</v>
      </c>
      <c r="B22" s="66"/>
      <c r="C22" s="164"/>
      <c r="D22" s="147"/>
      <c r="E22" s="166"/>
      <c r="F22" s="166"/>
      <c r="G22" s="169"/>
      <c r="H22" s="166">
        <f>+E22+F22</f>
        <v>0</v>
      </c>
      <c r="I22" s="166"/>
      <c r="J22" s="166"/>
      <c r="K22" s="166">
        <f>I22+J22</f>
        <v>0</v>
      </c>
      <c r="L22" s="32"/>
      <c r="M22" s="34"/>
      <c r="N22" s="56"/>
      <c r="O22" s="59"/>
      <c r="P22" s="144">
        <f>+SUM(N22:N24)</f>
        <v>0</v>
      </c>
      <c r="Q22" s="158" t="str">
        <f>+IF(K22=P22,"○","✕")</f>
        <v>○</v>
      </c>
      <c r="R22" s="119">
        <f>+IF(Q22="○",1,0)</f>
        <v>1</v>
      </c>
      <c r="S22" s="52"/>
    </row>
    <row r="23" spans="1:19" ht="24.95" hidden="1" customHeight="1">
      <c r="A23" s="72"/>
      <c r="B23" s="66"/>
      <c r="C23" s="164"/>
      <c r="D23" s="165"/>
      <c r="E23" s="167"/>
      <c r="F23" s="167"/>
      <c r="G23" s="170"/>
      <c r="H23" s="167"/>
      <c r="I23" s="167"/>
      <c r="J23" s="167"/>
      <c r="K23" s="167"/>
      <c r="L23" s="32"/>
      <c r="M23" s="34"/>
      <c r="N23" s="56"/>
      <c r="O23" s="59"/>
      <c r="P23" s="145"/>
      <c r="Q23" s="158"/>
      <c r="R23" s="119"/>
      <c r="S23" s="52"/>
    </row>
    <row r="24" spans="1:19" ht="24.95" hidden="1" customHeight="1">
      <c r="A24" s="72"/>
      <c r="B24" s="66"/>
      <c r="C24" s="163"/>
      <c r="D24" s="148"/>
      <c r="E24" s="168"/>
      <c r="F24" s="168"/>
      <c r="G24" s="171"/>
      <c r="H24" s="168"/>
      <c r="I24" s="168"/>
      <c r="J24" s="168"/>
      <c r="K24" s="168"/>
      <c r="L24" s="32"/>
      <c r="M24" s="34"/>
      <c r="N24" s="56"/>
      <c r="O24" s="59"/>
      <c r="P24" s="146"/>
      <c r="Q24" s="158"/>
      <c r="R24" s="119"/>
      <c r="S24" s="52"/>
    </row>
    <row r="25" spans="1:19" ht="24.95" customHeight="1">
      <c r="A25" s="75" t="s">
        <v>89</v>
      </c>
      <c r="B25" s="66"/>
      <c r="C25" s="162" t="s">
        <v>43</v>
      </c>
      <c r="D25" s="147"/>
      <c r="E25" s="166"/>
      <c r="F25" s="166"/>
      <c r="G25" s="169"/>
      <c r="H25" s="166">
        <f>+E25+F25</f>
        <v>0</v>
      </c>
      <c r="I25" s="166"/>
      <c r="J25" s="166"/>
      <c r="K25" s="166">
        <f>I25+J25</f>
        <v>0</v>
      </c>
      <c r="L25" s="32"/>
      <c r="M25" s="34"/>
      <c r="N25" s="56"/>
      <c r="O25" s="59"/>
      <c r="P25" s="144">
        <f>+SUM(N25:N27)</f>
        <v>0</v>
      </c>
      <c r="Q25" s="158" t="str">
        <f>+IF(K25=P25,"○","✕")</f>
        <v>○</v>
      </c>
      <c r="R25" s="119">
        <f>+IF(Q25="○",1,0)</f>
        <v>1</v>
      </c>
      <c r="S25" s="52"/>
    </row>
    <row r="26" spans="1:19" ht="24.95" customHeight="1">
      <c r="B26" s="68"/>
      <c r="C26" s="164"/>
      <c r="D26" s="165"/>
      <c r="E26" s="167"/>
      <c r="F26" s="167"/>
      <c r="G26" s="170"/>
      <c r="H26" s="167"/>
      <c r="I26" s="167"/>
      <c r="J26" s="167"/>
      <c r="K26" s="167"/>
      <c r="L26" s="32"/>
      <c r="M26" s="34"/>
      <c r="N26" s="56"/>
      <c r="O26" s="59"/>
      <c r="P26" s="145"/>
      <c r="Q26" s="158"/>
      <c r="R26" s="119"/>
      <c r="S26" s="52"/>
    </row>
    <row r="27" spans="1:19" ht="24.95" customHeight="1">
      <c r="A27" s="67"/>
      <c r="B27" s="66"/>
      <c r="C27" s="164"/>
      <c r="D27" s="148"/>
      <c r="E27" s="168"/>
      <c r="F27" s="168"/>
      <c r="G27" s="171"/>
      <c r="H27" s="168"/>
      <c r="I27" s="168"/>
      <c r="J27" s="168"/>
      <c r="K27" s="168"/>
      <c r="L27" s="32"/>
      <c r="M27" s="34"/>
      <c r="N27" s="56"/>
      <c r="O27" s="59"/>
      <c r="P27" s="146"/>
      <c r="Q27" s="158"/>
      <c r="R27" s="119"/>
      <c r="S27" s="52"/>
    </row>
    <row r="28" spans="1:19" ht="24.95" hidden="1" customHeight="1">
      <c r="A28" s="75" t="s">
        <v>89</v>
      </c>
      <c r="B28" s="66"/>
      <c r="C28" s="164"/>
      <c r="D28" s="147"/>
      <c r="E28" s="166"/>
      <c r="F28" s="166"/>
      <c r="G28" s="169"/>
      <c r="H28" s="166">
        <f>+E28+F28</f>
        <v>0</v>
      </c>
      <c r="I28" s="166"/>
      <c r="J28" s="166"/>
      <c r="K28" s="166">
        <f>I28+J28</f>
        <v>0</v>
      </c>
      <c r="L28" s="32"/>
      <c r="M28" s="34"/>
      <c r="N28" s="56"/>
      <c r="O28" s="59"/>
      <c r="P28" s="144">
        <f>+SUM(N28:N30)</f>
        <v>0</v>
      </c>
      <c r="Q28" s="158" t="str">
        <f>+IF(K28=P28,"○","✕")</f>
        <v>○</v>
      </c>
      <c r="R28" s="119">
        <f>+IF(Q28="○",1,0)</f>
        <v>1</v>
      </c>
      <c r="S28" s="52"/>
    </row>
    <row r="29" spans="1:19" ht="24.95" hidden="1" customHeight="1">
      <c r="A29" s="72"/>
      <c r="B29" s="66"/>
      <c r="C29" s="164"/>
      <c r="D29" s="165"/>
      <c r="E29" s="167"/>
      <c r="F29" s="167"/>
      <c r="G29" s="170"/>
      <c r="H29" s="167"/>
      <c r="I29" s="167"/>
      <c r="J29" s="167"/>
      <c r="K29" s="167"/>
      <c r="L29" s="32"/>
      <c r="M29" s="34"/>
      <c r="N29" s="56"/>
      <c r="O29" s="59"/>
      <c r="P29" s="145"/>
      <c r="Q29" s="158"/>
      <c r="R29" s="119"/>
      <c r="S29" s="52"/>
    </row>
    <row r="30" spans="1:19" ht="24.95" hidden="1" customHeight="1">
      <c r="A30" s="72"/>
      <c r="B30" s="66"/>
      <c r="C30" s="164"/>
      <c r="D30" s="148"/>
      <c r="E30" s="168"/>
      <c r="F30" s="168"/>
      <c r="G30" s="171"/>
      <c r="H30" s="168"/>
      <c r="I30" s="168"/>
      <c r="J30" s="168"/>
      <c r="K30" s="168"/>
      <c r="L30" s="32"/>
      <c r="M30" s="34"/>
      <c r="N30" s="56"/>
      <c r="O30" s="59"/>
      <c r="P30" s="146"/>
      <c r="Q30" s="158"/>
      <c r="R30" s="119"/>
      <c r="S30" s="52"/>
    </row>
    <row r="31" spans="1:19" ht="24.95" hidden="1" customHeight="1">
      <c r="A31" s="75" t="s">
        <v>89</v>
      </c>
      <c r="B31" s="66"/>
      <c r="C31" s="164"/>
      <c r="D31" s="147"/>
      <c r="E31" s="166"/>
      <c r="F31" s="166"/>
      <c r="G31" s="169"/>
      <c r="H31" s="166">
        <f>+E31+F31</f>
        <v>0</v>
      </c>
      <c r="I31" s="166"/>
      <c r="J31" s="166"/>
      <c r="K31" s="166">
        <f>I31+J31</f>
        <v>0</v>
      </c>
      <c r="L31" s="32"/>
      <c r="M31" s="34"/>
      <c r="N31" s="56"/>
      <c r="O31" s="59"/>
      <c r="P31" s="144">
        <f>+SUM(N31:N33)</f>
        <v>0</v>
      </c>
      <c r="Q31" s="158" t="str">
        <f>+IF(K31=P31,"○","✕")</f>
        <v>○</v>
      </c>
      <c r="R31" s="119">
        <f>+IF(Q31="○",1,0)</f>
        <v>1</v>
      </c>
      <c r="S31" s="52"/>
    </row>
    <row r="32" spans="1:19" ht="24.95" hidden="1" customHeight="1">
      <c r="A32" s="72"/>
      <c r="B32" s="66"/>
      <c r="C32" s="164"/>
      <c r="D32" s="165"/>
      <c r="E32" s="167"/>
      <c r="F32" s="167"/>
      <c r="G32" s="170"/>
      <c r="H32" s="167"/>
      <c r="I32" s="167"/>
      <c r="J32" s="167"/>
      <c r="K32" s="167"/>
      <c r="L32" s="32"/>
      <c r="M32" s="34"/>
      <c r="N32" s="56"/>
      <c r="O32" s="59"/>
      <c r="P32" s="145"/>
      <c r="Q32" s="158"/>
      <c r="R32" s="119"/>
      <c r="S32" s="52"/>
    </row>
    <row r="33" spans="1:23" ht="24.95" hidden="1" customHeight="1">
      <c r="A33" s="72"/>
      <c r="B33" s="66"/>
      <c r="C33" s="163"/>
      <c r="D33" s="148"/>
      <c r="E33" s="168"/>
      <c r="F33" s="168"/>
      <c r="G33" s="171"/>
      <c r="H33" s="168"/>
      <c r="I33" s="168"/>
      <c r="J33" s="168"/>
      <c r="K33" s="168"/>
      <c r="L33" s="32"/>
      <c r="M33" s="34"/>
      <c r="N33" s="56"/>
      <c r="O33" s="59"/>
      <c r="P33" s="146"/>
      <c r="Q33" s="158"/>
      <c r="R33" s="119"/>
      <c r="S33" s="52"/>
    </row>
    <row r="34" spans="1:23" ht="24.95" customHeight="1">
      <c r="A34" s="75" t="s">
        <v>89</v>
      </c>
      <c r="B34" s="66"/>
      <c r="C34" s="141" t="s">
        <v>44</v>
      </c>
      <c r="D34" s="147"/>
      <c r="E34" s="166"/>
      <c r="F34" s="166"/>
      <c r="G34" s="169"/>
      <c r="H34" s="166">
        <f>+E34+F34</f>
        <v>0</v>
      </c>
      <c r="I34" s="166"/>
      <c r="J34" s="166"/>
      <c r="K34" s="149">
        <f>I34+J34</f>
        <v>0</v>
      </c>
      <c r="L34" s="32"/>
      <c r="M34" s="34"/>
      <c r="N34" s="57"/>
      <c r="O34" s="64"/>
      <c r="P34" s="144">
        <f>+SUM(N34:N35)</f>
        <v>0</v>
      </c>
      <c r="Q34" s="158" t="str">
        <f>+IF(K34=P34,"○","✕")</f>
        <v>○</v>
      </c>
      <c r="R34" s="119">
        <f>+IF(Q34="○",1,0)</f>
        <v>1</v>
      </c>
      <c r="S34" s="52"/>
    </row>
    <row r="35" spans="1:23" ht="24.95" customHeight="1">
      <c r="A35" s="67"/>
      <c r="B35" s="66"/>
      <c r="C35" s="141"/>
      <c r="D35" s="148"/>
      <c r="E35" s="168"/>
      <c r="F35" s="168"/>
      <c r="G35" s="171"/>
      <c r="H35" s="168"/>
      <c r="I35" s="168"/>
      <c r="J35" s="168"/>
      <c r="K35" s="150"/>
      <c r="L35" s="32"/>
      <c r="M35" s="33"/>
      <c r="N35" s="56"/>
      <c r="O35" s="59"/>
      <c r="P35" s="146"/>
      <c r="Q35" s="158"/>
      <c r="R35" s="119"/>
      <c r="S35" s="52"/>
    </row>
    <row r="36" spans="1:23" ht="24.95" customHeight="1">
      <c r="A36" s="75" t="s">
        <v>89</v>
      </c>
      <c r="B36" s="66"/>
      <c r="C36" s="141" t="s">
        <v>45</v>
      </c>
      <c r="D36" s="147"/>
      <c r="E36" s="166"/>
      <c r="F36" s="166"/>
      <c r="G36" s="169"/>
      <c r="H36" s="166">
        <f>+E36+F36</f>
        <v>0</v>
      </c>
      <c r="I36" s="166"/>
      <c r="J36" s="187"/>
      <c r="K36" s="149">
        <f>I36+J36</f>
        <v>0</v>
      </c>
      <c r="L36" s="32"/>
      <c r="M36" s="34"/>
      <c r="N36" s="56"/>
      <c r="O36" s="59"/>
      <c r="P36" s="144">
        <f>+SUM(N36:N37)</f>
        <v>0</v>
      </c>
      <c r="Q36" s="158" t="str">
        <f>+IF(K36=P36,"○","✕")</f>
        <v>○</v>
      </c>
      <c r="R36" s="119">
        <f>+IF(Q36="○",1,0)</f>
        <v>1</v>
      </c>
      <c r="S36" s="52"/>
    </row>
    <row r="37" spans="1:23" ht="24.95" customHeight="1">
      <c r="A37" s="67"/>
      <c r="B37" s="66"/>
      <c r="C37" s="141"/>
      <c r="D37" s="148"/>
      <c r="E37" s="168"/>
      <c r="F37" s="168"/>
      <c r="G37" s="171"/>
      <c r="H37" s="168"/>
      <c r="I37" s="168"/>
      <c r="J37" s="188"/>
      <c r="K37" s="150"/>
      <c r="L37" s="32"/>
      <c r="M37" s="33"/>
      <c r="N37" s="56"/>
      <c r="O37" s="59"/>
      <c r="P37" s="146"/>
      <c r="Q37" s="158"/>
      <c r="R37" s="119"/>
      <c r="S37" s="52"/>
    </row>
    <row r="38" spans="1:23" ht="24.95" hidden="1" customHeight="1">
      <c r="A38" s="75" t="s">
        <v>89</v>
      </c>
      <c r="B38" s="72"/>
      <c r="C38" s="141" t="s">
        <v>87</v>
      </c>
      <c r="D38" s="147"/>
      <c r="E38" s="166"/>
      <c r="F38" s="166"/>
      <c r="G38" s="169"/>
      <c r="H38" s="166">
        <f>+E38+F38</f>
        <v>0</v>
      </c>
      <c r="I38" s="166"/>
      <c r="J38" s="187"/>
      <c r="K38" s="149">
        <f>I38+J38</f>
        <v>0</v>
      </c>
      <c r="L38" s="32"/>
      <c r="M38" s="34"/>
      <c r="N38" s="56"/>
      <c r="O38" s="73"/>
      <c r="P38" s="126">
        <f>+SUM(N38:N39)</f>
        <v>0</v>
      </c>
      <c r="Q38" s="128" t="str">
        <f>+IF(K38=P38,"○","✕")</f>
        <v>○</v>
      </c>
      <c r="R38" s="119">
        <f>+IF(Q38="○",1,0)</f>
        <v>1</v>
      </c>
      <c r="S38" s="52"/>
    </row>
    <row r="39" spans="1:23" ht="24.95" hidden="1" customHeight="1">
      <c r="A39" s="72"/>
      <c r="B39" s="72"/>
      <c r="C39" s="141"/>
      <c r="D39" s="148"/>
      <c r="E39" s="168"/>
      <c r="F39" s="168"/>
      <c r="G39" s="171"/>
      <c r="H39" s="168"/>
      <c r="I39" s="168"/>
      <c r="J39" s="188"/>
      <c r="K39" s="150"/>
      <c r="L39" s="32"/>
      <c r="M39" s="33"/>
      <c r="N39" s="56"/>
      <c r="O39" s="73"/>
      <c r="P39" s="127"/>
      <c r="Q39" s="128"/>
      <c r="R39" s="119"/>
      <c r="S39" s="52"/>
    </row>
    <row r="40" spans="1:23" ht="24.95" hidden="1" customHeight="1">
      <c r="A40" s="75" t="s">
        <v>89</v>
      </c>
      <c r="B40" s="72"/>
      <c r="C40" s="141" t="s">
        <v>87</v>
      </c>
      <c r="D40" s="147"/>
      <c r="E40" s="166"/>
      <c r="F40" s="166"/>
      <c r="G40" s="169"/>
      <c r="H40" s="166">
        <f>+E40+F40</f>
        <v>0</v>
      </c>
      <c r="I40" s="166"/>
      <c r="J40" s="187"/>
      <c r="K40" s="149">
        <f>I40+J40</f>
        <v>0</v>
      </c>
      <c r="L40" s="32"/>
      <c r="M40" s="34"/>
      <c r="N40" s="56"/>
      <c r="O40" s="73"/>
      <c r="P40" s="126">
        <f>+SUM(N40:N41)</f>
        <v>0</v>
      </c>
      <c r="Q40" s="128" t="str">
        <f>+IF(K40=P40,"○","✕")</f>
        <v>○</v>
      </c>
      <c r="R40" s="119">
        <f>+IF(Q40="○",1,0)</f>
        <v>1</v>
      </c>
      <c r="S40" s="52"/>
    </row>
    <row r="41" spans="1:23" ht="24.95" hidden="1" customHeight="1">
      <c r="A41" s="72"/>
      <c r="B41" s="72"/>
      <c r="C41" s="141"/>
      <c r="D41" s="148"/>
      <c r="E41" s="168"/>
      <c r="F41" s="168"/>
      <c r="G41" s="171"/>
      <c r="H41" s="168"/>
      <c r="I41" s="168"/>
      <c r="J41" s="188"/>
      <c r="K41" s="150"/>
      <c r="L41" s="32"/>
      <c r="M41" s="33"/>
      <c r="N41" s="56"/>
      <c r="O41" s="73"/>
      <c r="P41" s="127"/>
      <c r="Q41" s="128"/>
      <c r="R41" s="119"/>
      <c r="S41" s="52"/>
    </row>
    <row r="42" spans="1:23" ht="24.95" customHeight="1">
      <c r="A42" s="75" t="s">
        <v>89</v>
      </c>
      <c r="C42" s="141" t="s">
        <v>4</v>
      </c>
      <c r="D42" s="141"/>
      <c r="E42" s="54">
        <f>SUM(E16:E41)</f>
        <v>0</v>
      </c>
      <c r="F42" s="54">
        <f>SUM(F16:F41)</f>
        <v>0</v>
      </c>
      <c r="G42" s="55"/>
      <c r="H42" s="54">
        <f>SUM(H16:H41)</f>
        <v>0</v>
      </c>
      <c r="I42" s="54">
        <f>SUM(I16:I41)</f>
        <v>0</v>
      </c>
      <c r="J42" s="54">
        <f>SUM(J16:J41)</f>
        <v>0</v>
      </c>
      <c r="K42" s="54">
        <f>SUM(K16:K41)</f>
        <v>0</v>
      </c>
      <c r="L42" s="159" t="s">
        <v>46</v>
      </c>
      <c r="M42" s="160"/>
      <c r="N42" s="161"/>
      <c r="O42" s="62"/>
    </row>
    <row r="43" spans="1:23" ht="12" customHeight="1">
      <c r="A43" s="74" t="s">
        <v>89</v>
      </c>
    </row>
    <row r="44" spans="1:23" ht="18" customHeight="1">
      <c r="A44" s="74" t="s">
        <v>89</v>
      </c>
      <c r="C44" s="151" t="s">
        <v>47</v>
      </c>
      <c r="D44" s="151"/>
      <c r="E44" s="151"/>
      <c r="F44" s="151"/>
      <c r="G44" s="151"/>
      <c r="H44" s="151"/>
      <c r="I44" s="151"/>
      <c r="J44" s="151"/>
      <c r="K44" s="151"/>
      <c r="L44" s="151"/>
      <c r="M44" s="151"/>
      <c r="N44" s="22" t="s">
        <v>29</v>
      </c>
      <c r="O44" s="22"/>
      <c r="P44" s="194" t="s">
        <v>93</v>
      </c>
      <c r="Q44" s="194"/>
      <c r="T44" s="175" t="s">
        <v>63</v>
      </c>
      <c r="U44" s="175"/>
    </row>
    <row r="45" spans="1:23" ht="24.95" customHeight="1">
      <c r="A45" s="74" t="s">
        <v>89</v>
      </c>
      <c r="C45" s="152" t="s">
        <v>30</v>
      </c>
      <c r="D45" s="152" t="s">
        <v>31</v>
      </c>
      <c r="E45" s="154" t="s">
        <v>103</v>
      </c>
      <c r="F45" s="154" t="s">
        <v>32</v>
      </c>
      <c r="G45" s="154" t="s">
        <v>33</v>
      </c>
      <c r="H45" s="154" t="s">
        <v>34</v>
      </c>
      <c r="I45" s="154" t="s">
        <v>48</v>
      </c>
      <c r="J45" s="154" t="s">
        <v>49</v>
      </c>
      <c r="K45" s="154" t="s">
        <v>50</v>
      </c>
      <c r="L45" s="130" t="s">
        <v>51</v>
      </c>
      <c r="M45" s="130"/>
      <c r="N45" s="130"/>
      <c r="O45" s="63"/>
      <c r="P45" s="195" t="s">
        <v>61</v>
      </c>
      <c r="Q45" s="197" t="s">
        <v>60</v>
      </c>
      <c r="T45" s="176" t="s">
        <v>62</v>
      </c>
      <c r="U45" s="178" t="s">
        <v>60</v>
      </c>
    </row>
    <row r="46" spans="1:23" ht="24.95" customHeight="1">
      <c r="A46" s="76" t="s">
        <v>89</v>
      </c>
      <c r="C46" s="153"/>
      <c r="D46" s="153"/>
      <c r="E46" s="153"/>
      <c r="F46" s="153"/>
      <c r="G46" s="153"/>
      <c r="H46" s="153"/>
      <c r="I46" s="155"/>
      <c r="J46" s="153"/>
      <c r="K46" s="153"/>
      <c r="L46" s="23" t="s">
        <v>39</v>
      </c>
      <c r="M46" s="23" t="s">
        <v>40</v>
      </c>
      <c r="N46" s="23" t="s">
        <v>52</v>
      </c>
      <c r="O46" s="63"/>
      <c r="P46" s="196"/>
      <c r="Q46" s="158"/>
      <c r="T46" s="177"/>
      <c r="U46" s="179"/>
    </row>
    <row r="47" spans="1:23" ht="24.95" customHeight="1">
      <c r="A47" s="75" t="s">
        <v>89</v>
      </c>
      <c r="B47" s="66"/>
      <c r="C47" s="162" t="s">
        <v>53</v>
      </c>
      <c r="D47" s="136"/>
      <c r="E47" s="166"/>
      <c r="F47" s="166"/>
      <c r="G47" s="139"/>
      <c r="H47" s="134">
        <f>+E47+F47+G47</f>
        <v>0</v>
      </c>
      <c r="I47" s="166"/>
      <c r="J47" s="166"/>
      <c r="K47" s="134">
        <f>I47+J47</f>
        <v>0</v>
      </c>
      <c r="L47" s="32"/>
      <c r="M47" s="33"/>
      <c r="N47" s="56"/>
      <c r="O47" s="58"/>
      <c r="P47" s="144">
        <f>+SUM(N47:N49)</f>
        <v>0</v>
      </c>
      <c r="Q47" s="158" t="str">
        <f>+IF(K47=P47,"○","✕")</f>
        <v>○</v>
      </c>
      <c r="R47" s="119">
        <f>+IF(Q47="○",1,0)</f>
        <v>1</v>
      </c>
      <c r="S47" s="52"/>
      <c r="T47" s="120">
        <f>+H47-K47</f>
        <v>0</v>
      </c>
      <c r="U47" s="123" t="str">
        <f>+IF(T47&gt;=0,"○","✕")</f>
        <v>○</v>
      </c>
      <c r="V47" s="119">
        <f>+IF(U47="○",1,0)</f>
        <v>1</v>
      </c>
      <c r="W47" s="52"/>
    </row>
    <row r="48" spans="1:23" ht="24.95" customHeight="1">
      <c r="B48" s="68"/>
      <c r="C48" s="164"/>
      <c r="D48" s="137"/>
      <c r="E48" s="167"/>
      <c r="F48" s="167"/>
      <c r="G48" s="142"/>
      <c r="H48" s="143"/>
      <c r="I48" s="167"/>
      <c r="J48" s="167"/>
      <c r="K48" s="143"/>
      <c r="L48" s="32"/>
      <c r="M48" s="33"/>
      <c r="N48" s="60"/>
      <c r="O48" s="58"/>
      <c r="P48" s="145"/>
      <c r="Q48" s="158"/>
      <c r="R48" s="119"/>
      <c r="S48" s="52"/>
      <c r="T48" s="121"/>
      <c r="U48" s="124"/>
      <c r="V48" s="119"/>
      <c r="W48" s="52"/>
    </row>
    <row r="49" spans="1:23" ht="24.95" customHeight="1">
      <c r="A49" s="67"/>
      <c r="B49" s="66"/>
      <c r="C49" s="164"/>
      <c r="D49" s="138"/>
      <c r="E49" s="168"/>
      <c r="F49" s="168"/>
      <c r="G49" s="140"/>
      <c r="H49" s="135"/>
      <c r="I49" s="168"/>
      <c r="J49" s="168"/>
      <c r="K49" s="135"/>
      <c r="L49" s="32"/>
      <c r="M49" s="33"/>
      <c r="N49" s="60"/>
      <c r="O49" s="58"/>
      <c r="P49" s="146"/>
      <c r="Q49" s="158"/>
      <c r="R49" s="119"/>
      <c r="S49" s="52"/>
      <c r="T49" s="122"/>
      <c r="U49" s="125"/>
      <c r="V49" s="119"/>
      <c r="W49" s="52"/>
    </row>
    <row r="50" spans="1:23" ht="24.95" customHeight="1">
      <c r="A50" s="75" t="s">
        <v>89</v>
      </c>
      <c r="B50" s="66"/>
      <c r="C50" s="164"/>
      <c r="D50" s="136"/>
      <c r="E50" s="139"/>
      <c r="F50" s="139"/>
      <c r="G50" s="139"/>
      <c r="H50" s="134">
        <f>+E50+F50+G50</f>
        <v>0</v>
      </c>
      <c r="I50" s="134"/>
      <c r="J50" s="134"/>
      <c r="K50" s="133">
        <f>I50+J50</f>
        <v>0</v>
      </c>
      <c r="L50" s="32"/>
      <c r="M50" s="33"/>
      <c r="N50" s="56"/>
      <c r="O50" s="58"/>
      <c r="P50" s="144">
        <f>+SUM(N50:N52)</f>
        <v>0</v>
      </c>
      <c r="Q50" s="158" t="str">
        <f>+IF(K50=P50,"○","✕")</f>
        <v>○</v>
      </c>
      <c r="R50" s="119">
        <f>+IF(Q50="○",1,0)</f>
        <v>1</v>
      </c>
      <c r="S50" s="52"/>
      <c r="T50" s="120">
        <f>+H50-K50</f>
        <v>0</v>
      </c>
      <c r="U50" s="123" t="str">
        <f>+IF(T50&gt;=0,"○","✕")</f>
        <v>○</v>
      </c>
      <c r="V50" s="119">
        <f>+IF(U50="○",1,0)</f>
        <v>1</v>
      </c>
      <c r="W50" s="52"/>
    </row>
    <row r="51" spans="1:23" ht="24.95" customHeight="1">
      <c r="B51" s="66"/>
      <c r="C51" s="164"/>
      <c r="D51" s="137"/>
      <c r="E51" s="142"/>
      <c r="F51" s="142"/>
      <c r="G51" s="142"/>
      <c r="H51" s="143"/>
      <c r="I51" s="143"/>
      <c r="J51" s="143"/>
      <c r="K51" s="133"/>
      <c r="L51" s="32"/>
      <c r="M51" s="33"/>
      <c r="N51" s="56"/>
      <c r="O51" s="58"/>
      <c r="P51" s="145"/>
      <c r="Q51" s="158"/>
      <c r="R51" s="119"/>
      <c r="S51" s="52"/>
      <c r="T51" s="121"/>
      <c r="U51" s="124"/>
      <c r="V51" s="119"/>
      <c r="W51" s="52"/>
    </row>
    <row r="52" spans="1:23" ht="24.95" customHeight="1">
      <c r="A52" s="67"/>
      <c r="B52" s="66"/>
      <c r="C52" s="164"/>
      <c r="D52" s="137"/>
      <c r="E52" s="142"/>
      <c r="F52" s="142"/>
      <c r="G52" s="142"/>
      <c r="H52" s="135"/>
      <c r="I52" s="143"/>
      <c r="J52" s="135"/>
      <c r="K52" s="133"/>
      <c r="L52" s="32"/>
      <c r="M52" s="33"/>
      <c r="N52" s="56"/>
      <c r="O52" s="58"/>
      <c r="P52" s="146"/>
      <c r="Q52" s="158"/>
      <c r="R52" s="119"/>
      <c r="S52" s="52"/>
      <c r="T52" s="122"/>
      <c r="U52" s="125"/>
      <c r="V52" s="119"/>
      <c r="W52" s="52"/>
    </row>
    <row r="53" spans="1:23" ht="24.95" hidden="1" customHeight="1">
      <c r="A53" s="75" t="s">
        <v>89</v>
      </c>
      <c r="B53" s="66"/>
      <c r="C53" s="164"/>
      <c r="D53" s="136"/>
      <c r="E53" s="139"/>
      <c r="F53" s="139"/>
      <c r="G53" s="139"/>
      <c r="H53" s="134">
        <f>+E53+F53+G53</f>
        <v>0</v>
      </c>
      <c r="I53" s="134"/>
      <c r="J53" s="134"/>
      <c r="K53" s="133">
        <f>I53+J53</f>
        <v>0</v>
      </c>
      <c r="L53" s="32"/>
      <c r="M53" s="33"/>
      <c r="N53" s="56"/>
      <c r="O53" s="59"/>
      <c r="P53" s="144">
        <f>+SUM(N53:N55)</f>
        <v>0</v>
      </c>
      <c r="Q53" s="158" t="str">
        <f>+IF(K53=P53,"○","✕")</f>
        <v>○</v>
      </c>
      <c r="R53" s="119">
        <f>+IF(Q53="○",1,0)</f>
        <v>1</v>
      </c>
      <c r="S53" s="52"/>
      <c r="T53" s="120">
        <f>+H53-K53</f>
        <v>0</v>
      </c>
      <c r="U53" s="123" t="str">
        <f>+IF(T53&gt;=0,"○","✕")</f>
        <v>○</v>
      </c>
      <c r="V53" s="119">
        <f>+IF(U53="○",1,0)</f>
        <v>1</v>
      </c>
      <c r="W53" s="52"/>
    </row>
    <row r="54" spans="1:23" ht="24.95" hidden="1" customHeight="1">
      <c r="B54" s="68"/>
      <c r="C54" s="164"/>
      <c r="D54" s="137"/>
      <c r="E54" s="142"/>
      <c r="F54" s="142"/>
      <c r="G54" s="142"/>
      <c r="H54" s="143"/>
      <c r="I54" s="143"/>
      <c r="J54" s="143"/>
      <c r="K54" s="133"/>
      <c r="L54" s="32"/>
      <c r="M54" s="33"/>
      <c r="N54" s="56"/>
      <c r="O54" s="59"/>
      <c r="P54" s="145"/>
      <c r="Q54" s="158"/>
      <c r="R54" s="119"/>
      <c r="S54" s="52"/>
      <c r="T54" s="121"/>
      <c r="U54" s="124"/>
      <c r="V54" s="119"/>
      <c r="W54" s="52"/>
    </row>
    <row r="55" spans="1:23" ht="24.95" hidden="1" customHeight="1">
      <c r="A55" s="67"/>
      <c r="B55" s="66"/>
      <c r="C55" s="164"/>
      <c r="D55" s="137"/>
      <c r="E55" s="142"/>
      <c r="F55" s="142"/>
      <c r="G55" s="142"/>
      <c r="H55" s="135"/>
      <c r="I55" s="143"/>
      <c r="J55" s="135"/>
      <c r="K55" s="133"/>
      <c r="L55" s="32"/>
      <c r="M55" s="33"/>
      <c r="N55" s="56"/>
      <c r="O55" s="59"/>
      <c r="P55" s="146"/>
      <c r="Q55" s="158"/>
      <c r="R55" s="119"/>
      <c r="S55" s="52"/>
      <c r="T55" s="122"/>
      <c r="U55" s="125"/>
      <c r="V55" s="119"/>
      <c r="W55" s="52"/>
    </row>
    <row r="56" spans="1:23" ht="24.95" hidden="1" customHeight="1">
      <c r="A56" s="75" t="s">
        <v>89</v>
      </c>
      <c r="B56" s="66"/>
      <c r="C56" s="141" t="s">
        <v>88</v>
      </c>
      <c r="D56" s="136"/>
      <c r="E56" s="139"/>
      <c r="F56" s="139"/>
      <c r="G56" s="139"/>
      <c r="H56" s="134">
        <f>+E56+F56+G56</f>
        <v>0</v>
      </c>
      <c r="I56" s="134"/>
      <c r="J56" s="134"/>
      <c r="K56" s="133">
        <f>I56+J56</f>
        <v>0</v>
      </c>
      <c r="L56" s="32"/>
      <c r="M56" s="33"/>
      <c r="N56" s="56"/>
      <c r="O56" s="59"/>
      <c r="P56" s="144">
        <f>+SUM(N56:N58)</f>
        <v>0</v>
      </c>
      <c r="Q56" s="158" t="str">
        <f>+IF(K56=P56,"○","✕")</f>
        <v>○</v>
      </c>
      <c r="R56" s="119">
        <f t="shared" ref="R56" si="0">+IF(Q56="○",1,0)</f>
        <v>1</v>
      </c>
      <c r="S56" s="52"/>
      <c r="T56" s="120">
        <f>+H56-K56</f>
        <v>0</v>
      </c>
      <c r="U56" s="123" t="str">
        <f>+IF(T56&gt;=0,"○","✕")</f>
        <v>○</v>
      </c>
      <c r="V56" s="119">
        <f t="shared" ref="V56" si="1">+IF(U56="○",1,0)</f>
        <v>1</v>
      </c>
      <c r="W56" s="52"/>
    </row>
    <row r="57" spans="1:23" ht="24.95" hidden="1" customHeight="1">
      <c r="B57" s="66"/>
      <c r="C57" s="141"/>
      <c r="D57" s="137"/>
      <c r="E57" s="142"/>
      <c r="F57" s="142"/>
      <c r="G57" s="142"/>
      <c r="H57" s="143"/>
      <c r="I57" s="143"/>
      <c r="J57" s="143"/>
      <c r="K57" s="133"/>
      <c r="L57" s="32"/>
      <c r="M57" s="33"/>
      <c r="N57" s="56"/>
      <c r="O57" s="59"/>
      <c r="P57" s="145"/>
      <c r="Q57" s="158"/>
      <c r="R57" s="119"/>
      <c r="S57" s="52"/>
      <c r="T57" s="121"/>
      <c r="U57" s="124"/>
      <c r="V57" s="119"/>
      <c r="W57" s="52"/>
    </row>
    <row r="58" spans="1:23" ht="24.95" hidden="1" customHeight="1">
      <c r="A58" s="67"/>
      <c r="B58" s="66"/>
      <c r="C58" s="141"/>
      <c r="D58" s="138"/>
      <c r="E58" s="140"/>
      <c r="F58" s="140"/>
      <c r="G58" s="140"/>
      <c r="H58" s="135"/>
      <c r="I58" s="135"/>
      <c r="J58" s="135"/>
      <c r="K58" s="133"/>
      <c r="L58" s="32"/>
      <c r="M58" s="33"/>
      <c r="N58" s="56"/>
      <c r="O58" s="59"/>
      <c r="P58" s="146"/>
      <c r="Q58" s="158"/>
      <c r="R58" s="119"/>
      <c r="S58" s="52"/>
      <c r="T58" s="122"/>
      <c r="U58" s="125"/>
      <c r="V58" s="119"/>
      <c r="W58" s="52"/>
    </row>
    <row r="59" spans="1:23" ht="24.95" hidden="1" customHeight="1">
      <c r="A59" s="75" t="s">
        <v>89</v>
      </c>
      <c r="B59" s="66"/>
      <c r="C59" s="141"/>
      <c r="D59" s="136"/>
      <c r="E59" s="139"/>
      <c r="F59" s="139"/>
      <c r="G59" s="139"/>
      <c r="H59" s="134">
        <f>+E59+F59+G59</f>
        <v>0</v>
      </c>
      <c r="I59" s="134"/>
      <c r="J59" s="134"/>
      <c r="K59" s="133">
        <f>I59+J59</f>
        <v>0</v>
      </c>
      <c r="L59" s="32"/>
      <c r="M59" s="33"/>
      <c r="N59" s="56"/>
      <c r="O59" s="59"/>
      <c r="P59" s="144">
        <f>+SUM(N59:N61)</f>
        <v>0</v>
      </c>
      <c r="Q59" s="158" t="str">
        <f>+IF(K59=P59,"○","✕")</f>
        <v>○</v>
      </c>
      <c r="R59" s="119">
        <f t="shared" ref="R59" si="2">+IF(Q59="○",1,0)</f>
        <v>1</v>
      </c>
      <c r="S59" s="52"/>
      <c r="T59" s="120">
        <f>+H59-K59</f>
        <v>0</v>
      </c>
      <c r="U59" s="123" t="str">
        <f>+IF(T59&gt;=0,"○","✕")</f>
        <v>○</v>
      </c>
      <c r="V59" s="119">
        <f t="shared" ref="V59" si="3">+IF(U59="○",1,0)</f>
        <v>1</v>
      </c>
      <c r="W59" s="52"/>
    </row>
    <row r="60" spans="1:23" ht="24.95" hidden="1" customHeight="1">
      <c r="B60" s="66"/>
      <c r="C60" s="141"/>
      <c r="D60" s="137"/>
      <c r="E60" s="142"/>
      <c r="F60" s="142"/>
      <c r="G60" s="142"/>
      <c r="H60" s="143"/>
      <c r="I60" s="143"/>
      <c r="J60" s="143"/>
      <c r="K60" s="133"/>
      <c r="L60" s="32"/>
      <c r="M60" s="33"/>
      <c r="N60" s="56"/>
      <c r="O60" s="59"/>
      <c r="P60" s="145"/>
      <c r="Q60" s="158"/>
      <c r="R60" s="119"/>
      <c r="S60" s="52"/>
      <c r="T60" s="121"/>
      <c r="U60" s="124"/>
      <c r="V60" s="119"/>
      <c r="W60" s="52"/>
    </row>
    <row r="61" spans="1:23" ht="24.95" hidden="1" customHeight="1">
      <c r="A61" s="67"/>
      <c r="B61" s="66"/>
      <c r="C61" s="141"/>
      <c r="D61" s="138"/>
      <c r="E61" s="140"/>
      <c r="F61" s="140"/>
      <c r="G61" s="140"/>
      <c r="H61" s="135"/>
      <c r="I61" s="135"/>
      <c r="J61" s="135"/>
      <c r="K61" s="133"/>
      <c r="L61" s="32"/>
      <c r="M61" s="33"/>
      <c r="N61" s="56"/>
      <c r="O61" s="59"/>
      <c r="P61" s="146"/>
      <c r="Q61" s="158"/>
      <c r="R61" s="119"/>
      <c r="S61" s="52"/>
      <c r="T61" s="122"/>
      <c r="U61" s="125"/>
      <c r="V61" s="119"/>
      <c r="W61" s="52"/>
    </row>
    <row r="62" spans="1:23" ht="24.95" customHeight="1">
      <c r="A62" s="75" t="s">
        <v>89</v>
      </c>
      <c r="B62" s="66"/>
      <c r="C62" s="141" t="s">
        <v>54</v>
      </c>
      <c r="D62" s="136"/>
      <c r="E62" s="139"/>
      <c r="F62" s="139"/>
      <c r="G62" s="139"/>
      <c r="H62" s="134">
        <f>+E62+F62+G62</f>
        <v>0</v>
      </c>
      <c r="I62" s="134"/>
      <c r="J62" s="134"/>
      <c r="K62" s="133">
        <f>I62+J62</f>
        <v>0</v>
      </c>
      <c r="L62" s="32"/>
      <c r="M62" s="33"/>
      <c r="N62" s="56"/>
      <c r="O62" s="59"/>
      <c r="P62" s="144">
        <f>+SUM(N62:N64)</f>
        <v>0</v>
      </c>
      <c r="Q62" s="158" t="str">
        <f>+IF(K62=P62,"○","✕")</f>
        <v>○</v>
      </c>
      <c r="R62" s="119">
        <f>+IF(Q62="○",1,0)</f>
        <v>1</v>
      </c>
      <c r="S62" s="52"/>
      <c r="T62" s="120">
        <f>+H62-K62</f>
        <v>0</v>
      </c>
      <c r="U62" s="123" t="str">
        <f>+IF(T62&gt;=0,"○","✕")</f>
        <v>○</v>
      </c>
      <c r="V62" s="119">
        <f>+IF(U62="○",1,0)</f>
        <v>1</v>
      </c>
      <c r="W62" s="52"/>
    </row>
    <row r="63" spans="1:23" ht="24.95" customHeight="1">
      <c r="B63" s="68"/>
      <c r="C63" s="141"/>
      <c r="D63" s="137"/>
      <c r="E63" s="142"/>
      <c r="F63" s="142"/>
      <c r="G63" s="142"/>
      <c r="H63" s="143"/>
      <c r="I63" s="143"/>
      <c r="J63" s="143"/>
      <c r="K63" s="133"/>
      <c r="L63" s="32"/>
      <c r="M63" s="33"/>
      <c r="N63" s="56"/>
      <c r="O63" s="59"/>
      <c r="P63" s="145"/>
      <c r="Q63" s="158"/>
      <c r="R63" s="119"/>
      <c r="S63" s="52"/>
      <c r="T63" s="121"/>
      <c r="U63" s="124"/>
      <c r="V63" s="119"/>
      <c r="W63" s="52"/>
    </row>
    <row r="64" spans="1:23" ht="24.95" customHeight="1">
      <c r="A64" s="67"/>
      <c r="B64" s="66"/>
      <c r="C64" s="141"/>
      <c r="D64" s="138"/>
      <c r="E64" s="140"/>
      <c r="F64" s="140"/>
      <c r="G64" s="140"/>
      <c r="H64" s="135"/>
      <c r="I64" s="135"/>
      <c r="J64" s="135"/>
      <c r="K64" s="133"/>
      <c r="L64" s="32"/>
      <c r="M64" s="33"/>
      <c r="N64" s="56"/>
      <c r="O64" s="59"/>
      <c r="P64" s="146"/>
      <c r="Q64" s="158"/>
      <c r="R64" s="119"/>
      <c r="S64" s="52"/>
      <c r="T64" s="122"/>
      <c r="U64" s="125"/>
      <c r="V64" s="119"/>
      <c r="W64" s="52"/>
    </row>
    <row r="65" spans="1:23" ht="24.95" customHeight="1">
      <c r="A65" s="75" t="s">
        <v>89</v>
      </c>
      <c r="B65" s="66"/>
      <c r="C65" s="141"/>
      <c r="D65" s="136"/>
      <c r="E65" s="139"/>
      <c r="F65" s="139"/>
      <c r="G65" s="139"/>
      <c r="H65" s="134">
        <f>+E65+F65+G65</f>
        <v>0</v>
      </c>
      <c r="I65" s="134"/>
      <c r="J65" s="134"/>
      <c r="K65" s="133">
        <f>I65+J65</f>
        <v>0</v>
      </c>
      <c r="L65" s="32"/>
      <c r="M65" s="33"/>
      <c r="N65" s="56"/>
      <c r="O65" s="59"/>
      <c r="P65" s="144">
        <f>+SUM(N65:N67)</f>
        <v>0</v>
      </c>
      <c r="Q65" s="158" t="str">
        <f>+IF(K65=P65,"○","✕")</f>
        <v>○</v>
      </c>
      <c r="R65" s="119">
        <f>+IF(Q65="○",1,0)</f>
        <v>1</v>
      </c>
      <c r="S65" s="52"/>
      <c r="T65" s="120">
        <f>+H65-K65</f>
        <v>0</v>
      </c>
      <c r="U65" s="123" t="str">
        <f>+IF(T65&gt;=0,"○","✕")</f>
        <v>○</v>
      </c>
      <c r="V65" s="119">
        <f>+IF(U65="○",1,0)</f>
        <v>1</v>
      </c>
      <c r="W65" s="52"/>
    </row>
    <row r="66" spans="1:23" ht="24.95" customHeight="1">
      <c r="B66" s="68"/>
      <c r="C66" s="141"/>
      <c r="D66" s="137"/>
      <c r="E66" s="142"/>
      <c r="F66" s="142"/>
      <c r="G66" s="142"/>
      <c r="H66" s="143"/>
      <c r="I66" s="143"/>
      <c r="J66" s="143"/>
      <c r="K66" s="133"/>
      <c r="L66" s="32"/>
      <c r="M66" s="33"/>
      <c r="N66" s="56"/>
      <c r="O66" s="59"/>
      <c r="P66" s="145"/>
      <c r="Q66" s="158"/>
      <c r="R66" s="119"/>
      <c r="S66" s="52"/>
      <c r="T66" s="121"/>
      <c r="U66" s="124"/>
      <c r="V66" s="119"/>
      <c r="W66" s="52"/>
    </row>
    <row r="67" spans="1:23" ht="24.95" customHeight="1">
      <c r="A67" s="67"/>
      <c r="B67" s="66"/>
      <c r="C67" s="141"/>
      <c r="D67" s="138"/>
      <c r="E67" s="140"/>
      <c r="F67" s="140"/>
      <c r="G67" s="140"/>
      <c r="H67" s="135"/>
      <c r="I67" s="135"/>
      <c r="J67" s="135"/>
      <c r="K67" s="133"/>
      <c r="L67" s="32"/>
      <c r="M67" s="33"/>
      <c r="N67" s="56"/>
      <c r="O67" s="59"/>
      <c r="P67" s="146"/>
      <c r="Q67" s="158"/>
      <c r="R67" s="119"/>
      <c r="S67" s="52"/>
      <c r="T67" s="122"/>
      <c r="U67" s="125"/>
      <c r="V67" s="119"/>
      <c r="W67" s="52"/>
    </row>
    <row r="68" spans="1:23" ht="24.95" hidden="1" customHeight="1">
      <c r="A68" s="75" t="s">
        <v>89</v>
      </c>
      <c r="B68" s="66"/>
      <c r="C68" s="141" t="s">
        <v>88</v>
      </c>
      <c r="D68" s="136"/>
      <c r="E68" s="139"/>
      <c r="F68" s="139"/>
      <c r="G68" s="139"/>
      <c r="H68" s="134">
        <f>+E68+F68+G68</f>
        <v>0</v>
      </c>
      <c r="I68" s="134"/>
      <c r="J68" s="134"/>
      <c r="K68" s="133">
        <f>I68+J68</f>
        <v>0</v>
      </c>
      <c r="L68" s="32"/>
      <c r="M68" s="33"/>
      <c r="N68" s="56"/>
      <c r="O68" s="59"/>
      <c r="P68" s="144">
        <f>+SUM(N68:N70)</f>
        <v>0</v>
      </c>
      <c r="Q68" s="158" t="str">
        <f>+IF(K68=P68,"○","✕")</f>
        <v>○</v>
      </c>
      <c r="R68" s="119">
        <f t="shared" ref="R68" si="4">+IF(Q68="○",1,0)</f>
        <v>1</v>
      </c>
      <c r="S68" s="52"/>
      <c r="T68" s="120">
        <f>+H68-K68</f>
        <v>0</v>
      </c>
      <c r="U68" s="123" t="str">
        <f>+IF(T68&gt;=0,"○","✕")</f>
        <v>○</v>
      </c>
      <c r="V68" s="119">
        <f t="shared" ref="V68" si="5">+IF(U68="○",1,0)</f>
        <v>1</v>
      </c>
      <c r="W68" s="52"/>
    </row>
    <row r="69" spans="1:23" ht="24.95" hidden="1" customHeight="1">
      <c r="B69" s="66"/>
      <c r="C69" s="141"/>
      <c r="D69" s="137"/>
      <c r="E69" s="142"/>
      <c r="F69" s="142"/>
      <c r="G69" s="142"/>
      <c r="H69" s="143"/>
      <c r="I69" s="143"/>
      <c r="J69" s="143"/>
      <c r="K69" s="133"/>
      <c r="L69" s="32"/>
      <c r="M69" s="33"/>
      <c r="N69" s="56"/>
      <c r="O69" s="59"/>
      <c r="P69" s="145"/>
      <c r="Q69" s="158"/>
      <c r="R69" s="119"/>
      <c r="S69" s="52"/>
      <c r="T69" s="121"/>
      <c r="U69" s="124"/>
      <c r="V69" s="119"/>
      <c r="W69" s="52"/>
    </row>
    <row r="70" spans="1:23" ht="24.95" hidden="1" customHeight="1">
      <c r="A70" s="67"/>
      <c r="B70" s="66"/>
      <c r="C70" s="141"/>
      <c r="D70" s="138"/>
      <c r="E70" s="140"/>
      <c r="F70" s="140"/>
      <c r="G70" s="140"/>
      <c r="H70" s="135"/>
      <c r="I70" s="135"/>
      <c r="J70" s="135"/>
      <c r="K70" s="133"/>
      <c r="L70" s="32"/>
      <c r="M70" s="33"/>
      <c r="N70" s="56"/>
      <c r="O70" s="59"/>
      <c r="P70" s="146"/>
      <c r="Q70" s="158"/>
      <c r="R70" s="119"/>
      <c r="S70" s="52"/>
      <c r="T70" s="122"/>
      <c r="U70" s="125"/>
      <c r="V70" s="119"/>
      <c r="W70" s="52"/>
    </row>
    <row r="71" spans="1:23" ht="24.95" hidden="1" customHeight="1">
      <c r="A71" s="75" t="s">
        <v>89</v>
      </c>
      <c r="B71" s="66"/>
      <c r="C71" s="141"/>
      <c r="D71" s="136"/>
      <c r="E71" s="139"/>
      <c r="F71" s="139"/>
      <c r="G71" s="139"/>
      <c r="H71" s="134">
        <f>+E71+F71+G71</f>
        <v>0</v>
      </c>
      <c r="I71" s="134"/>
      <c r="J71" s="134"/>
      <c r="K71" s="133">
        <f>I71+J71</f>
        <v>0</v>
      </c>
      <c r="L71" s="32"/>
      <c r="M71" s="33"/>
      <c r="N71" s="56"/>
      <c r="O71" s="59"/>
      <c r="P71" s="144">
        <f>+SUM(N71:N73)</f>
        <v>0</v>
      </c>
      <c r="Q71" s="158" t="str">
        <f>+IF(K71=P71,"○","✕")</f>
        <v>○</v>
      </c>
      <c r="R71" s="119">
        <f t="shared" ref="R71" si="6">+IF(Q71="○",1,0)</f>
        <v>1</v>
      </c>
      <c r="S71" s="52"/>
      <c r="T71" s="120">
        <f>+H71-K71</f>
        <v>0</v>
      </c>
      <c r="U71" s="123" t="str">
        <f>+IF(T71&gt;=0,"○","✕")</f>
        <v>○</v>
      </c>
      <c r="V71" s="119">
        <f t="shared" ref="V71" si="7">+IF(U71="○",1,0)</f>
        <v>1</v>
      </c>
      <c r="W71" s="52"/>
    </row>
    <row r="72" spans="1:23" ht="24.95" hidden="1" customHeight="1">
      <c r="B72" s="66"/>
      <c r="C72" s="141"/>
      <c r="D72" s="137"/>
      <c r="E72" s="142"/>
      <c r="F72" s="142"/>
      <c r="G72" s="142"/>
      <c r="H72" s="143"/>
      <c r="I72" s="143"/>
      <c r="J72" s="143"/>
      <c r="K72" s="133"/>
      <c r="L72" s="32"/>
      <c r="M72" s="33"/>
      <c r="N72" s="56"/>
      <c r="O72" s="59"/>
      <c r="P72" s="145"/>
      <c r="Q72" s="158"/>
      <c r="R72" s="119"/>
      <c r="S72" s="52"/>
      <c r="T72" s="121"/>
      <c r="U72" s="124"/>
      <c r="V72" s="119"/>
      <c r="W72" s="52"/>
    </row>
    <row r="73" spans="1:23" ht="24.95" hidden="1" customHeight="1">
      <c r="A73" s="67"/>
      <c r="B73" s="66"/>
      <c r="C73" s="141"/>
      <c r="D73" s="138"/>
      <c r="E73" s="140"/>
      <c r="F73" s="140"/>
      <c r="G73" s="140"/>
      <c r="H73" s="135"/>
      <c r="I73" s="135"/>
      <c r="J73" s="135"/>
      <c r="K73" s="133"/>
      <c r="L73" s="32"/>
      <c r="M73" s="33"/>
      <c r="N73" s="56"/>
      <c r="O73" s="59"/>
      <c r="P73" s="146"/>
      <c r="Q73" s="158"/>
      <c r="R73" s="119"/>
      <c r="S73" s="52"/>
      <c r="T73" s="122"/>
      <c r="U73" s="125"/>
      <c r="V73" s="119"/>
      <c r="W73" s="52"/>
    </row>
    <row r="74" spans="1:23" ht="24.95" customHeight="1">
      <c r="A74" s="75" t="s">
        <v>89</v>
      </c>
      <c r="B74" s="66"/>
      <c r="C74" s="162" t="s">
        <v>55</v>
      </c>
      <c r="D74" s="136"/>
      <c r="E74" s="139"/>
      <c r="F74" s="139"/>
      <c r="G74" s="139"/>
      <c r="H74" s="134">
        <f>+E74+F74+G74</f>
        <v>0</v>
      </c>
      <c r="I74" s="134"/>
      <c r="J74" s="134"/>
      <c r="K74" s="134">
        <f>I74+J74</f>
        <v>0</v>
      </c>
      <c r="L74" s="32"/>
      <c r="M74" s="33"/>
      <c r="N74" s="56"/>
      <c r="O74" s="59"/>
      <c r="P74" s="144">
        <f>+SUM(N74:N76)</f>
        <v>0</v>
      </c>
      <c r="Q74" s="158" t="str">
        <f>+IF(K74=P74,"○","✕")</f>
        <v>○</v>
      </c>
      <c r="R74" s="119">
        <f>+IF(Q74="○",1,0)</f>
        <v>1</v>
      </c>
      <c r="S74" s="52"/>
      <c r="T74" s="120">
        <f>+H74-K74</f>
        <v>0</v>
      </c>
      <c r="U74" s="123" t="str">
        <f>+IF(T74&gt;=0,"○","✕")</f>
        <v>○</v>
      </c>
      <c r="V74" s="119">
        <f>+IF(U74="○",1,0)</f>
        <v>1</v>
      </c>
      <c r="W74" s="52"/>
    </row>
    <row r="75" spans="1:23" ht="24.95" customHeight="1">
      <c r="B75" s="68"/>
      <c r="C75" s="164"/>
      <c r="D75" s="137"/>
      <c r="E75" s="142"/>
      <c r="F75" s="142"/>
      <c r="G75" s="142"/>
      <c r="H75" s="143"/>
      <c r="I75" s="143"/>
      <c r="J75" s="143"/>
      <c r="K75" s="143"/>
      <c r="L75" s="32"/>
      <c r="M75" s="34"/>
      <c r="N75" s="56"/>
      <c r="O75" s="59"/>
      <c r="P75" s="145"/>
      <c r="Q75" s="158"/>
      <c r="R75" s="119"/>
      <c r="S75" s="52"/>
      <c r="T75" s="121"/>
      <c r="U75" s="124"/>
      <c r="V75" s="119"/>
      <c r="W75" s="52"/>
    </row>
    <row r="76" spans="1:23" ht="24.95" customHeight="1">
      <c r="A76" s="67"/>
      <c r="B76" s="66"/>
      <c r="C76" s="164"/>
      <c r="D76" s="138"/>
      <c r="E76" s="140"/>
      <c r="F76" s="140"/>
      <c r="G76" s="140"/>
      <c r="H76" s="135"/>
      <c r="I76" s="135"/>
      <c r="J76" s="135"/>
      <c r="K76" s="135"/>
      <c r="L76" s="32"/>
      <c r="M76" s="33"/>
      <c r="N76" s="56"/>
      <c r="O76" s="59"/>
      <c r="P76" s="146"/>
      <c r="Q76" s="158"/>
      <c r="R76" s="119"/>
      <c r="S76" s="52"/>
      <c r="T76" s="122"/>
      <c r="U76" s="125"/>
      <c r="V76" s="119"/>
      <c r="W76" s="52"/>
    </row>
    <row r="77" spans="1:23" ht="24.95" customHeight="1">
      <c r="A77" s="75" t="s">
        <v>89</v>
      </c>
      <c r="B77" s="66"/>
      <c r="C77" s="164"/>
      <c r="D77" s="136"/>
      <c r="E77" s="139"/>
      <c r="F77" s="139"/>
      <c r="G77" s="139"/>
      <c r="H77" s="134">
        <f>+E77+F77+G77</f>
        <v>0</v>
      </c>
      <c r="I77" s="134"/>
      <c r="J77" s="134"/>
      <c r="K77" s="134">
        <f>I77+J77</f>
        <v>0</v>
      </c>
      <c r="L77" s="32"/>
      <c r="M77" s="33"/>
      <c r="N77" s="56"/>
      <c r="O77" s="59"/>
      <c r="P77" s="144">
        <f>+SUM(N77:N79)</f>
        <v>0</v>
      </c>
      <c r="Q77" s="158" t="str">
        <f>+IF(K77=P77,"○","✕")</f>
        <v>○</v>
      </c>
      <c r="R77" s="119">
        <f t="shared" ref="R77" si="8">+IF(Q77="○",1,0)</f>
        <v>1</v>
      </c>
      <c r="S77" s="52"/>
      <c r="T77" s="120">
        <f>+H77-K77</f>
        <v>0</v>
      </c>
      <c r="U77" s="123" t="str">
        <f>+IF(T77&gt;=0,"○","✕")</f>
        <v>○</v>
      </c>
      <c r="V77" s="119">
        <f t="shared" ref="V77" si="9">+IF(U77="○",1,0)</f>
        <v>1</v>
      </c>
      <c r="W77" s="52"/>
    </row>
    <row r="78" spans="1:23" ht="24.95" customHeight="1">
      <c r="B78" s="66"/>
      <c r="C78" s="164"/>
      <c r="D78" s="137"/>
      <c r="E78" s="142"/>
      <c r="F78" s="142"/>
      <c r="G78" s="142"/>
      <c r="H78" s="143"/>
      <c r="I78" s="143"/>
      <c r="J78" s="143"/>
      <c r="K78" s="143"/>
      <c r="L78" s="32"/>
      <c r="M78" s="34"/>
      <c r="N78" s="56"/>
      <c r="O78" s="59"/>
      <c r="P78" s="145"/>
      <c r="Q78" s="158"/>
      <c r="R78" s="119"/>
      <c r="S78" s="52"/>
      <c r="T78" s="121"/>
      <c r="U78" s="124"/>
      <c r="V78" s="119"/>
      <c r="W78" s="52"/>
    </row>
    <row r="79" spans="1:23" ht="24.95" customHeight="1">
      <c r="A79" s="67"/>
      <c r="B79" s="66"/>
      <c r="C79" s="164"/>
      <c r="D79" s="138"/>
      <c r="E79" s="140"/>
      <c r="F79" s="140"/>
      <c r="G79" s="140"/>
      <c r="H79" s="135"/>
      <c r="I79" s="135"/>
      <c r="J79" s="135"/>
      <c r="K79" s="135"/>
      <c r="L79" s="32"/>
      <c r="M79" s="33"/>
      <c r="N79" s="56"/>
      <c r="O79" s="59"/>
      <c r="P79" s="146"/>
      <c r="Q79" s="158"/>
      <c r="R79" s="119"/>
      <c r="S79" s="52"/>
      <c r="T79" s="122"/>
      <c r="U79" s="125"/>
      <c r="V79" s="119"/>
      <c r="W79" s="52"/>
    </row>
    <row r="80" spans="1:23" ht="24.95" customHeight="1">
      <c r="A80" s="75" t="s">
        <v>89</v>
      </c>
      <c r="B80" s="66"/>
      <c r="C80" s="164"/>
      <c r="D80" s="136"/>
      <c r="E80" s="139"/>
      <c r="F80" s="139"/>
      <c r="G80" s="139"/>
      <c r="H80" s="134">
        <f>+E80+F80+G80</f>
        <v>0</v>
      </c>
      <c r="I80" s="134"/>
      <c r="J80" s="134"/>
      <c r="K80" s="134">
        <f>I80+J80</f>
        <v>0</v>
      </c>
      <c r="L80" s="32"/>
      <c r="M80" s="33"/>
      <c r="N80" s="56"/>
      <c r="O80" s="59"/>
      <c r="P80" s="144">
        <f>+SUM(N80:N82)</f>
        <v>0</v>
      </c>
      <c r="Q80" s="158" t="str">
        <f>+IF(K80=P80,"○","✕")</f>
        <v>○</v>
      </c>
      <c r="R80" s="119">
        <f t="shared" ref="R80" si="10">+IF(Q80="○",1,0)</f>
        <v>1</v>
      </c>
      <c r="S80" s="52"/>
      <c r="T80" s="120">
        <f>+H80-K80</f>
        <v>0</v>
      </c>
      <c r="U80" s="123" t="str">
        <f>+IF(T80&gt;=0,"○","✕")</f>
        <v>○</v>
      </c>
      <c r="V80" s="119">
        <f t="shared" ref="V80" si="11">+IF(U80="○",1,0)</f>
        <v>1</v>
      </c>
      <c r="W80" s="52"/>
    </row>
    <row r="81" spans="1:23" ht="24.95" customHeight="1">
      <c r="B81" s="66"/>
      <c r="C81" s="164"/>
      <c r="D81" s="137"/>
      <c r="E81" s="142"/>
      <c r="F81" s="142"/>
      <c r="G81" s="142"/>
      <c r="H81" s="143"/>
      <c r="I81" s="143"/>
      <c r="J81" s="143"/>
      <c r="K81" s="143"/>
      <c r="L81" s="32"/>
      <c r="M81" s="34"/>
      <c r="N81" s="56"/>
      <c r="O81" s="59"/>
      <c r="P81" s="145"/>
      <c r="Q81" s="158"/>
      <c r="R81" s="119"/>
      <c r="S81" s="52"/>
      <c r="T81" s="121"/>
      <c r="U81" s="124"/>
      <c r="V81" s="119"/>
      <c r="W81" s="52"/>
    </row>
    <row r="82" spans="1:23" ht="24.95" customHeight="1">
      <c r="A82" s="67"/>
      <c r="B82" s="66"/>
      <c r="C82" s="164"/>
      <c r="D82" s="138"/>
      <c r="E82" s="140"/>
      <c r="F82" s="140"/>
      <c r="G82" s="140"/>
      <c r="H82" s="135"/>
      <c r="I82" s="135"/>
      <c r="J82" s="135"/>
      <c r="K82" s="135"/>
      <c r="L82" s="32"/>
      <c r="M82" s="33"/>
      <c r="N82" s="56"/>
      <c r="O82" s="59"/>
      <c r="P82" s="146"/>
      <c r="Q82" s="158"/>
      <c r="R82" s="119"/>
      <c r="S82" s="52"/>
      <c r="T82" s="122"/>
      <c r="U82" s="125"/>
      <c r="V82" s="119"/>
      <c r="W82" s="52"/>
    </row>
    <row r="83" spans="1:23" ht="24.95" hidden="1" customHeight="1">
      <c r="A83" s="75" t="s">
        <v>89</v>
      </c>
      <c r="B83" s="66"/>
      <c r="C83" s="164"/>
      <c r="D83" s="136"/>
      <c r="E83" s="139"/>
      <c r="F83" s="139"/>
      <c r="G83" s="139"/>
      <c r="H83" s="134">
        <f>+E83+F83+G83</f>
        <v>0</v>
      </c>
      <c r="I83" s="134"/>
      <c r="J83" s="134"/>
      <c r="K83" s="134">
        <f>I83+J83</f>
        <v>0</v>
      </c>
      <c r="L83" s="32"/>
      <c r="M83" s="33"/>
      <c r="N83" s="56"/>
      <c r="O83" s="59"/>
      <c r="P83" s="144">
        <f>+SUM(N83:N85)</f>
        <v>0</v>
      </c>
      <c r="Q83" s="158" t="str">
        <f>+IF(K83=P83,"○","✕")</f>
        <v>○</v>
      </c>
      <c r="R83" s="119">
        <f t="shared" ref="R83" si="12">+IF(Q83="○",1,0)</f>
        <v>1</v>
      </c>
      <c r="S83" s="52"/>
      <c r="T83" s="120">
        <f>+H83-K83</f>
        <v>0</v>
      </c>
      <c r="U83" s="123" t="str">
        <f>+IF(T83&gt;=0,"○","✕")</f>
        <v>○</v>
      </c>
      <c r="V83" s="119">
        <f t="shared" ref="V83" si="13">+IF(U83="○",1,0)</f>
        <v>1</v>
      </c>
      <c r="W83" s="52"/>
    </row>
    <row r="84" spans="1:23" ht="24.95" hidden="1" customHeight="1">
      <c r="B84" s="66"/>
      <c r="C84" s="164"/>
      <c r="D84" s="137"/>
      <c r="E84" s="142"/>
      <c r="F84" s="142"/>
      <c r="G84" s="142"/>
      <c r="H84" s="143"/>
      <c r="I84" s="143"/>
      <c r="J84" s="143"/>
      <c r="K84" s="143"/>
      <c r="L84" s="32"/>
      <c r="M84" s="34"/>
      <c r="N84" s="56"/>
      <c r="O84" s="59"/>
      <c r="P84" s="145"/>
      <c r="Q84" s="158"/>
      <c r="R84" s="119"/>
      <c r="S84" s="52"/>
      <c r="T84" s="121"/>
      <c r="U84" s="124"/>
      <c r="V84" s="119"/>
      <c r="W84" s="52"/>
    </row>
    <row r="85" spans="1:23" ht="24.95" hidden="1" customHeight="1">
      <c r="A85" s="67"/>
      <c r="B85" s="66"/>
      <c r="C85" s="164"/>
      <c r="D85" s="138"/>
      <c r="E85" s="140"/>
      <c r="F85" s="140"/>
      <c r="G85" s="140"/>
      <c r="H85" s="135"/>
      <c r="I85" s="135"/>
      <c r="J85" s="135"/>
      <c r="K85" s="135"/>
      <c r="L85" s="32"/>
      <c r="M85" s="33"/>
      <c r="N85" s="56"/>
      <c r="O85" s="59"/>
      <c r="P85" s="146"/>
      <c r="Q85" s="158"/>
      <c r="R85" s="119"/>
      <c r="S85" s="52"/>
      <c r="T85" s="122"/>
      <c r="U85" s="125"/>
      <c r="V85" s="119"/>
      <c r="W85" s="52"/>
    </row>
    <row r="86" spans="1:23" ht="24.95" hidden="1" customHeight="1">
      <c r="A86" s="75" t="s">
        <v>89</v>
      </c>
      <c r="B86" s="66"/>
      <c r="C86" s="164"/>
      <c r="D86" s="136"/>
      <c r="E86" s="139"/>
      <c r="F86" s="139"/>
      <c r="G86" s="139"/>
      <c r="H86" s="134">
        <f>+E86+F86+G86</f>
        <v>0</v>
      </c>
      <c r="I86" s="134"/>
      <c r="J86" s="134"/>
      <c r="K86" s="134">
        <f>I86+J86</f>
        <v>0</v>
      </c>
      <c r="L86" s="32"/>
      <c r="M86" s="33"/>
      <c r="N86" s="56"/>
      <c r="O86" s="59"/>
      <c r="P86" s="144">
        <f>+SUM(N86:N88)</f>
        <v>0</v>
      </c>
      <c r="Q86" s="158" t="str">
        <f>+IF(K86=P86,"○","✕")</f>
        <v>○</v>
      </c>
      <c r="R86" s="119">
        <f t="shared" ref="R86:R98" si="14">+IF(Q86="○",1,0)</f>
        <v>1</v>
      </c>
      <c r="S86" s="52"/>
      <c r="T86" s="120">
        <f>+H86-K86</f>
        <v>0</v>
      </c>
      <c r="U86" s="123" t="str">
        <f>+IF(T86&gt;=0,"○","✕")</f>
        <v>○</v>
      </c>
      <c r="V86" s="119">
        <f t="shared" ref="V86:V98" si="15">+IF(U86="○",1,0)</f>
        <v>1</v>
      </c>
      <c r="W86" s="52"/>
    </row>
    <row r="87" spans="1:23" ht="24.95" hidden="1" customHeight="1">
      <c r="B87" s="66"/>
      <c r="C87" s="164"/>
      <c r="D87" s="137"/>
      <c r="E87" s="142"/>
      <c r="F87" s="142"/>
      <c r="G87" s="142"/>
      <c r="H87" s="143"/>
      <c r="I87" s="143"/>
      <c r="J87" s="143"/>
      <c r="K87" s="143"/>
      <c r="L87" s="32"/>
      <c r="M87" s="34"/>
      <c r="N87" s="56"/>
      <c r="O87" s="59"/>
      <c r="P87" s="145"/>
      <c r="Q87" s="158"/>
      <c r="R87" s="119"/>
      <c r="S87" s="52"/>
      <c r="T87" s="121"/>
      <c r="U87" s="124"/>
      <c r="V87" s="119"/>
      <c r="W87" s="52"/>
    </row>
    <row r="88" spans="1:23" ht="24.95" hidden="1" customHeight="1">
      <c r="A88" s="67"/>
      <c r="B88" s="66"/>
      <c r="C88" s="164"/>
      <c r="D88" s="138"/>
      <c r="E88" s="140"/>
      <c r="F88" s="140"/>
      <c r="G88" s="140"/>
      <c r="H88" s="135"/>
      <c r="I88" s="135"/>
      <c r="J88" s="135"/>
      <c r="K88" s="135"/>
      <c r="L88" s="32"/>
      <c r="M88" s="33"/>
      <c r="N88" s="56"/>
      <c r="O88" s="59"/>
      <c r="P88" s="146"/>
      <c r="Q88" s="158"/>
      <c r="R88" s="119"/>
      <c r="S88" s="52"/>
      <c r="T88" s="122"/>
      <c r="U88" s="125"/>
      <c r="V88" s="119"/>
      <c r="W88" s="52"/>
    </row>
    <row r="89" spans="1:23" ht="24.95" hidden="1" customHeight="1">
      <c r="A89" s="75" t="s">
        <v>89</v>
      </c>
      <c r="B89" s="66"/>
      <c r="C89" s="164"/>
      <c r="D89" s="136"/>
      <c r="E89" s="139"/>
      <c r="F89" s="139"/>
      <c r="G89" s="139"/>
      <c r="H89" s="134">
        <f>+E89+F89+G89</f>
        <v>0</v>
      </c>
      <c r="I89" s="134"/>
      <c r="J89" s="134"/>
      <c r="K89" s="134">
        <f>I89+J89</f>
        <v>0</v>
      </c>
      <c r="L89" s="32"/>
      <c r="M89" s="33"/>
      <c r="N89" s="56"/>
      <c r="O89" s="59"/>
      <c r="P89" s="144">
        <f>+SUM(N89:N91)</f>
        <v>0</v>
      </c>
      <c r="Q89" s="158" t="str">
        <f>+IF(K89=P89,"○","✕")</f>
        <v>○</v>
      </c>
      <c r="R89" s="119">
        <f t="shared" si="14"/>
        <v>1</v>
      </c>
      <c r="S89" s="52"/>
      <c r="T89" s="120">
        <f>+H89-K89</f>
        <v>0</v>
      </c>
      <c r="U89" s="123" t="str">
        <f>+IF(T89&gt;=0,"○","✕")</f>
        <v>○</v>
      </c>
      <c r="V89" s="119">
        <f t="shared" si="15"/>
        <v>1</v>
      </c>
      <c r="W89" s="52"/>
    </row>
    <row r="90" spans="1:23" ht="24.95" hidden="1" customHeight="1">
      <c r="B90" s="66"/>
      <c r="C90" s="164"/>
      <c r="D90" s="137"/>
      <c r="E90" s="142"/>
      <c r="F90" s="142"/>
      <c r="G90" s="142"/>
      <c r="H90" s="143"/>
      <c r="I90" s="143"/>
      <c r="J90" s="143"/>
      <c r="K90" s="143"/>
      <c r="L90" s="32"/>
      <c r="M90" s="34"/>
      <c r="N90" s="56"/>
      <c r="O90" s="59"/>
      <c r="P90" s="145"/>
      <c r="Q90" s="158"/>
      <c r="R90" s="119"/>
      <c r="S90" s="52"/>
      <c r="T90" s="121"/>
      <c r="U90" s="124"/>
      <c r="V90" s="119"/>
      <c r="W90" s="52"/>
    </row>
    <row r="91" spans="1:23" ht="24.95" hidden="1" customHeight="1">
      <c r="A91" s="67"/>
      <c r="B91" s="66"/>
      <c r="C91" s="164"/>
      <c r="D91" s="138"/>
      <c r="E91" s="140"/>
      <c r="F91" s="140"/>
      <c r="G91" s="140"/>
      <c r="H91" s="135"/>
      <c r="I91" s="135"/>
      <c r="J91" s="135"/>
      <c r="K91" s="135"/>
      <c r="L91" s="32"/>
      <c r="M91" s="33"/>
      <c r="N91" s="56"/>
      <c r="O91" s="59"/>
      <c r="P91" s="146"/>
      <c r="Q91" s="158"/>
      <c r="R91" s="119"/>
      <c r="S91" s="52"/>
      <c r="T91" s="122"/>
      <c r="U91" s="125"/>
      <c r="V91" s="119"/>
      <c r="W91" s="52"/>
    </row>
    <row r="92" spans="1:23" ht="24.95" hidden="1" customHeight="1">
      <c r="A92" s="75" t="s">
        <v>89</v>
      </c>
      <c r="B92" s="66"/>
      <c r="C92" s="164"/>
      <c r="D92" s="136"/>
      <c r="E92" s="139"/>
      <c r="F92" s="139"/>
      <c r="G92" s="139"/>
      <c r="H92" s="134">
        <f>+E92+F92+G92</f>
        <v>0</v>
      </c>
      <c r="I92" s="134"/>
      <c r="J92" s="134"/>
      <c r="K92" s="134">
        <f>I92+J92</f>
        <v>0</v>
      </c>
      <c r="L92" s="32"/>
      <c r="M92" s="33"/>
      <c r="N92" s="56"/>
      <c r="O92" s="59"/>
      <c r="P92" s="144">
        <f>+SUM(N92:N94)</f>
        <v>0</v>
      </c>
      <c r="Q92" s="158" t="str">
        <f>+IF(K92=P92,"○","✕")</f>
        <v>○</v>
      </c>
      <c r="R92" s="119">
        <f t="shared" si="14"/>
        <v>1</v>
      </c>
      <c r="S92" s="52"/>
      <c r="T92" s="120">
        <f>+H92-K92</f>
        <v>0</v>
      </c>
      <c r="U92" s="123" t="str">
        <f>+IF(T92&gt;=0,"○","✕")</f>
        <v>○</v>
      </c>
      <c r="V92" s="119">
        <f t="shared" si="15"/>
        <v>1</v>
      </c>
      <c r="W92" s="52"/>
    </row>
    <row r="93" spans="1:23" ht="24.95" hidden="1" customHeight="1">
      <c r="B93" s="66"/>
      <c r="C93" s="164"/>
      <c r="D93" s="137"/>
      <c r="E93" s="142"/>
      <c r="F93" s="142"/>
      <c r="G93" s="142"/>
      <c r="H93" s="143"/>
      <c r="I93" s="143"/>
      <c r="J93" s="143"/>
      <c r="K93" s="143"/>
      <c r="L93" s="32"/>
      <c r="M93" s="34"/>
      <c r="N93" s="56"/>
      <c r="O93" s="59"/>
      <c r="P93" s="145"/>
      <c r="Q93" s="158"/>
      <c r="R93" s="119"/>
      <c r="S93" s="52"/>
      <c r="T93" s="121"/>
      <c r="U93" s="124"/>
      <c r="V93" s="119"/>
      <c r="W93" s="52"/>
    </row>
    <row r="94" spans="1:23" ht="24.95" hidden="1" customHeight="1">
      <c r="A94" s="67"/>
      <c r="B94" s="66"/>
      <c r="C94" s="164"/>
      <c r="D94" s="138"/>
      <c r="E94" s="140"/>
      <c r="F94" s="140"/>
      <c r="G94" s="140"/>
      <c r="H94" s="135"/>
      <c r="I94" s="135"/>
      <c r="J94" s="135"/>
      <c r="K94" s="135"/>
      <c r="L94" s="32"/>
      <c r="M94" s="33"/>
      <c r="N94" s="56"/>
      <c r="O94" s="59"/>
      <c r="P94" s="146"/>
      <c r="Q94" s="158"/>
      <c r="R94" s="119"/>
      <c r="S94" s="52"/>
      <c r="T94" s="122"/>
      <c r="U94" s="125"/>
      <c r="V94" s="119"/>
      <c r="W94" s="52"/>
    </row>
    <row r="95" spans="1:23" ht="24.95" hidden="1" customHeight="1">
      <c r="A95" s="75" t="s">
        <v>89</v>
      </c>
      <c r="B95" s="66"/>
      <c r="C95" s="164"/>
      <c r="D95" s="136"/>
      <c r="E95" s="139"/>
      <c r="F95" s="139"/>
      <c r="G95" s="139"/>
      <c r="H95" s="134">
        <f>+E95+F95+G95</f>
        <v>0</v>
      </c>
      <c r="I95" s="134"/>
      <c r="J95" s="134"/>
      <c r="K95" s="134">
        <f>I95+J95</f>
        <v>0</v>
      </c>
      <c r="L95" s="32"/>
      <c r="M95" s="33"/>
      <c r="N95" s="56"/>
      <c r="O95" s="59"/>
      <c r="P95" s="144">
        <f>+SUM(N95:N97)</f>
        <v>0</v>
      </c>
      <c r="Q95" s="158" t="str">
        <f>+IF(K95=P95,"○","✕")</f>
        <v>○</v>
      </c>
      <c r="R95" s="119">
        <f t="shared" si="14"/>
        <v>1</v>
      </c>
      <c r="S95" s="52"/>
      <c r="T95" s="120">
        <f>+H95-K95</f>
        <v>0</v>
      </c>
      <c r="U95" s="123" t="str">
        <f>+IF(T95&gt;=0,"○","✕")</f>
        <v>○</v>
      </c>
      <c r="V95" s="119">
        <f t="shared" si="15"/>
        <v>1</v>
      </c>
      <c r="W95" s="52"/>
    </row>
    <row r="96" spans="1:23" ht="24.95" hidden="1" customHeight="1">
      <c r="B96" s="66"/>
      <c r="C96" s="164"/>
      <c r="D96" s="137"/>
      <c r="E96" s="142"/>
      <c r="F96" s="142"/>
      <c r="G96" s="142"/>
      <c r="H96" s="143"/>
      <c r="I96" s="143"/>
      <c r="J96" s="143"/>
      <c r="K96" s="143"/>
      <c r="L96" s="32"/>
      <c r="M96" s="34"/>
      <c r="N96" s="56"/>
      <c r="O96" s="59"/>
      <c r="P96" s="145"/>
      <c r="Q96" s="158"/>
      <c r="R96" s="119"/>
      <c r="S96" s="52"/>
      <c r="T96" s="121"/>
      <c r="U96" s="124"/>
      <c r="V96" s="119"/>
      <c r="W96" s="52"/>
    </row>
    <row r="97" spans="1:23" ht="24.95" hidden="1" customHeight="1">
      <c r="A97" s="67"/>
      <c r="B97" s="66"/>
      <c r="C97" s="164"/>
      <c r="D97" s="138"/>
      <c r="E97" s="140"/>
      <c r="F97" s="140"/>
      <c r="G97" s="140"/>
      <c r="H97" s="135"/>
      <c r="I97" s="135"/>
      <c r="J97" s="135"/>
      <c r="K97" s="135"/>
      <c r="L97" s="32"/>
      <c r="M97" s="33"/>
      <c r="N97" s="56"/>
      <c r="O97" s="59"/>
      <c r="P97" s="146"/>
      <c r="Q97" s="158"/>
      <c r="R97" s="119"/>
      <c r="S97" s="52"/>
      <c r="T97" s="122"/>
      <c r="U97" s="125"/>
      <c r="V97" s="119"/>
      <c r="W97" s="52"/>
    </row>
    <row r="98" spans="1:23" ht="24.95" hidden="1" customHeight="1">
      <c r="A98" s="75" t="s">
        <v>89</v>
      </c>
      <c r="B98" s="66"/>
      <c r="C98" s="164"/>
      <c r="D98" s="136"/>
      <c r="E98" s="139"/>
      <c r="F98" s="139"/>
      <c r="G98" s="139"/>
      <c r="H98" s="134">
        <f>+E98+F98+G98</f>
        <v>0</v>
      </c>
      <c r="I98" s="134"/>
      <c r="J98" s="134"/>
      <c r="K98" s="134">
        <f>I98+J98</f>
        <v>0</v>
      </c>
      <c r="L98" s="32"/>
      <c r="M98" s="33"/>
      <c r="N98" s="56"/>
      <c r="O98" s="59"/>
      <c r="P98" s="144">
        <f>+SUM(N98:N100)</f>
        <v>0</v>
      </c>
      <c r="Q98" s="158" t="str">
        <f>+IF(K98=P98,"○","✕")</f>
        <v>○</v>
      </c>
      <c r="R98" s="119">
        <f t="shared" si="14"/>
        <v>1</v>
      </c>
      <c r="S98" s="52"/>
      <c r="T98" s="120">
        <f>+H98-K98</f>
        <v>0</v>
      </c>
      <c r="U98" s="123" t="str">
        <f>+IF(T98&gt;=0,"○","✕")</f>
        <v>○</v>
      </c>
      <c r="V98" s="119">
        <f t="shared" si="15"/>
        <v>1</v>
      </c>
      <c r="W98" s="52"/>
    </row>
    <row r="99" spans="1:23" ht="24.95" hidden="1" customHeight="1">
      <c r="B99" s="66"/>
      <c r="C99" s="164"/>
      <c r="D99" s="137"/>
      <c r="E99" s="142"/>
      <c r="F99" s="142"/>
      <c r="G99" s="142"/>
      <c r="H99" s="143"/>
      <c r="I99" s="143"/>
      <c r="J99" s="143"/>
      <c r="K99" s="143"/>
      <c r="L99" s="32"/>
      <c r="M99" s="34"/>
      <c r="N99" s="56"/>
      <c r="O99" s="59"/>
      <c r="P99" s="145"/>
      <c r="Q99" s="158"/>
      <c r="R99" s="119"/>
      <c r="S99" s="52"/>
      <c r="T99" s="121"/>
      <c r="U99" s="124"/>
      <c r="V99" s="119"/>
      <c r="W99" s="52"/>
    </row>
    <row r="100" spans="1:23" ht="24.95" hidden="1" customHeight="1">
      <c r="A100" s="67"/>
      <c r="B100" s="66"/>
      <c r="C100" s="164"/>
      <c r="D100" s="138"/>
      <c r="E100" s="140"/>
      <c r="F100" s="140"/>
      <c r="G100" s="140"/>
      <c r="H100" s="135"/>
      <c r="I100" s="135"/>
      <c r="J100" s="135"/>
      <c r="K100" s="135"/>
      <c r="L100" s="32"/>
      <c r="M100" s="33"/>
      <c r="N100" s="56"/>
      <c r="O100" s="59"/>
      <c r="P100" s="146"/>
      <c r="Q100" s="158"/>
      <c r="R100" s="119"/>
      <c r="S100" s="52"/>
      <c r="T100" s="122"/>
      <c r="U100" s="125"/>
      <c r="V100" s="119"/>
      <c r="W100" s="52"/>
    </row>
    <row r="101" spans="1:23" ht="24.95" hidden="1" customHeight="1">
      <c r="A101" s="75" t="s">
        <v>89</v>
      </c>
      <c r="B101" s="66"/>
      <c r="C101" s="164"/>
      <c r="D101" s="136"/>
      <c r="E101" s="139"/>
      <c r="F101" s="139"/>
      <c r="G101" s="139"/>
      <c r="H101" s="134">
        <f>+E101+F101+G101</f>
        <v>0</v>
      </c>
      <c r="I101" s="134"/>
      <c r="J101" s="134"/>
      <c r="K101" s="134">
        <f>I101+J101</f>
        <v>0</v>
      </c>
      <c r="L101" s="32"/>
      <c r="M101" s="33"/>
      <c r="N101" s="56"/>
      <c r="O101" s="59"/>
      <c r="P101" s="144">
        <f>+SUM(N101:N103)</f>
        <v>0</v>
      </c>
      <c r="Q101" s="158" t="str">
        <f>+IF(K101=P101,"○","✕")</f>
        <v>○</v>
      </c>
      <c r="R101" s="119">
        <f t="shared" ref="R101" si="16">+IF(Q101="○",1,0)</f>
        <v>1</v>
      </c>
      <c r="S101" s="52"/>
      <c r="T101" s="120">
        <f>+H101-K101</f>
        <v>0</v>
      </c>
      <c r="U101" s="123" t="str">
        <f>+IF(T101&gt;=0,"○","✕")</f>
        <v>○</v>
      </c>
      <c r="V101" s="119">
        <f t="shared" ref="V101" si="17">+IF(U101="○",1,0)</f>
        <v>1</v>
      </c>
      <c r="W101" s="52"/>
    </row>
    <row r="102" spans="1:23" ht="24.95" hidden="1" customHeight="1">
      <c r="B102" s="66"/>
      <c r="C102" s="164"/>
      <c r="D102" s="137"/>
      <c r="E102" s="142"/>
      <c r="F102" s="142"/>
      <c r="G102" s="142"/>
      <c r="H102" s="143"/>
      <c r="I102" s="143"/>
      <c r="J102" s="143"/>
      <c r="K102" s="143"/>
      <c r="L102" s="32"/>
      <c r="M102" s="34"/>
      <c r="N102" s="56"/>
      <c r="O102" s="59"/>
      <c r="P102" s="145"/>
      <c r="Q102" s="158"/>
      <c r="R102" s="119"/>
      <c r="S102" s="52"/>
      <c r="T102" s="121"/>
      <c r="U102" s="124"/>
      <c r="V102" s="119"/>
      <c r="W102" s="52"/>
    </row>
    <row r="103" spans="1:23" ht="24.95" hidden="1" customHeight="1">
      <c r="A103" s="67"/>
      <c r="B103" s="66"/>
      <c r="C103" s="164"/>
      <c r="D103" s="138"/>
      <c r="E103" s="140"/>
      <c r="F103" s="140"/>
      <c r="G103" s="140"/>
      <c r="H103" s="135"/>
      <c r="I103" s="135"/>
      <c r="J103" s="135"/>
      <c r="K103" s="135"/>
      <c r="L103" s="32"/>
      <c r="M103" s="33"/>
      <c r="N103" s="56"/>
      <c r="O103" s="59"/>
      <c r="P103" s="146"/>
      <c r="Q103" s="158"/>
      <c r="R103" s="119"/>
      <c r="S103" s="52"/>
      <c r="T103" s="122"/>
      <c r="U103" s="125"/>
      <c r="V103" s="119"/>
      <c r="W103" s="52"/>
    </row>
    <row r="104" spans="1:23" ht="24.95" hidden="1" customHeight="1">
      <c r="A104" s="75" t="s">
        <v>89</v>
      </c>
      <c r="B104" s="66"/>
      <c r="C104" s="164"/>
      <c r="D104" s="136"/>
      <c r="E104" s="139"/>
      <c r="F104" s="139"/>
      <c r="G104" s="139"/>
      <c r="H104" s="134">
        <f>+E104+F104+G104</f>
        <v>0</v>
      </c>
      <c r="I104" s="134"/>
      <c r="J104" s="134"/>
      <c r="K104" s="134">
        <f>I104+J104</f>
        <v>0</v>
      </c>
      <c r="L104" s="32"/>
      <c r="M104" s="33"/>
      <c r="N104" s="56"/>
      <c r="O104" s="59"/>
      <c r="P104" s="144">
        <f>+SUM(N104:N106)</f>
        <v>0</v>
      </c>
      <c r="Q104" s="158" t="str">
        <f>+IF(K104=P104,"○","✕")</f>
        <v>○</v>
      </c>
      <c r="R104" s="119">
        <f t="shared" ref="R104" si="18">+IF(Q104="○",1,0)</f>
        <v>1</v>
      </c>
      <c r="S104" s="52"/>
      <c r="T104" s="120">
        <f>+H104-K104</f>
        <v>0</v>
      </c>
      <c r="U104" s="123" t="str">
        <f>+IF(T104&gt;=0,"○","✕")</f>
        <v>○</v>
      </c>
      <c r="V104" s="119">
        <f t="shared" ref="V104" si="19">+IF(U104="○",1,0)</f>
        <v>1</v>
      </c>
      <c r="W104" s="52"/>
    </row>
    <row r="105" spans="1:23" ht="24.95" hidden="1" customHeight="1">
      <c r="B105" s="66"/>
      <c r="C105" s="164"/>
      <c r="D105" s="137"/>
      <c r="E105" s="142"/>
      <c r="F105" s="142"/>
      <c r="G105" s="142"/>
      <c r="H105" s="143"/>
      <c r="I105" s="143"/>
      <c r="J105" s="143"/>
      <c r="K105" s="143"/>
      <c r="L105" s="32"/>
      <c r="M105" s="34"/>
      <c r="N105" s="56"/>
      <c r="O105" s="59"/>
      <c r="P105" s="145"/>
      <c r="Q105" s="158"/>
      <c r="R105" s="119"/>
      <c r="S105" s="52"/>
      <c r="T105" s="121"/>
      <c r="U105" s="124"/>
      <c r="V105" s="119"/>
      <c r="W105" s="52"/>
    </row>
    <row r="106" spans="1:23" ht="24.95" hidden="1" customHeight="1">
      <c r="A106" s="67"/>
      <c r="B106" s="66"/>
      <c r="C106" s="164"/>
      <c r="D106" s="138"/>
      <c r="E106" s="140"/>
      <c r="F106" s="140"/>
      <c r="G106" s="140"/>
      <c r="H106" s="135"/>
      <c r="I106" s="135"/>
      <c r="J106" s="135"/>
      <c r="K106" s="135"/>
      <c r="L106" s="32"/>
      <c r="M106" s="33"/>
      <c r="N106" s="56"/>
      <c r="O106" s="59"/>
      <c r="P106" s="146"/>
      <c r="Q106" s="158"/>
      <c r="R106" s="119"/>
      <c r="S106" s="52"/>
      <c r="T106" s="122"/>
      <c r="U106" s="125"/>
      <c r="V106" s="119"/>
      <c r="W106" s="52"/>
    </row>
    <row r="107" spans="1:23" ht="24.95" hidden="1" customHeight="1">
      <c r="A107" s="75" t="s">
        <v>89</v>
      </c>
      <c r="B107" s="66"/>
      <c r="C107" s="164"/>
      <c r="D107" s="136"/>
      <c r="E107" s="139"/>
      <c r="F107" s="139"/>
      <c r="G107" s="139"/>
      <c r="H107" s="134">
        <f>+E107+F107+G107</f>
        <v>0</v>
      </c>
      <c r="I107" s="134"/>
      <c r="J107" s="134"/>
      <c r="K107" s="134">
        <f>I107+J107</f>
        <v>0</v>
      </c>
      <c r="L107" s="32"/>
      <c r="M107" s="33"/>
      <c r="N107" s="56"/>
      <c r="O107" s="59"/>
      <c r="P107" s="144">
        <f>+SUM(N107:N109)</f>
        <v>0</v>
      </c>
      <c r="Q107" s="158" t="str">
        <f>+IF(K107=P107,"○","✕")</f>
        <v>○</v>
      </c>
      <c r="R107" s="119">
        <f>+IF(Q107="○",1,0)</f>
        <v>1</v>
      </c>
      <c r="S107" s="52"/>
      <c r="T107" s="120">
        <f>+H107-K107</f>
        <v>0</v>
      </c>
      <c r="U107" s="123" t="str">
        <f>+IF(T107&gt;=0,"○","✕")</f>
        <v>○</v>
      </c>
      <c r="V107" s="119">
        <f>+IF(U107="○",1,0)</f>
        <v>1</v>
      </c>
      <c r="W107" s="52"/>
    </row>
    <row r="108" spans="1:23" ht="24.95" hidden="1" customHeight="1">
      <c r="B108" s="68"/>
      <c r="C108" s="164"/>
      <c r="D108" s="137"/>
      <c r="E108" s="142"/>
      <c r="F108" s="142"/>
      <c r="G108" s="142"/>
      <c r="H108" s="143"/>
      <c r="I108" s="143"/>
      <c r="J108" s="143"/>
      <c r="K108" s="143"/>
      <c r="L108" s="32"/>
      <c r="M108" s="34"/>
      <c r="N108" s="56"/>
      <c r="O108" s="59"/>
      <c r="P108" s="145"/>
      <c r="Q108" s="158"/>
      <c r="R108" s="119"/>
      <c r="S108" s="52"/>
      <c r="T108" s="121"/>
      <c r="U108" s="124"/>
      <c r="V108" s="119"/>
      <c r="W108" s="52"/>
    </row>
    <row r="109" spans="1:23" ht="24.95" hidden="1" customHeight="1">
      <c r="A109" s="67"/>
      <c r="B109" s="66"/>
      <c r="C109" s="164"/>
      <c r="D109" s="138"/>
      <c r="E109" s="140"/>
      <c r="F109" s="140"/>
      <c r="G109" s="140"/>
      <c r="H109" s="135"/>
      <c r="I109" s="135"/>
      <c r="J109" s="135"/>
      <c r="K109" s="135"/>
      <c r="L109" s="32"/>
      <c r="M109" s="33"/>
      <c r="N109" s="56"/>
      <c r="O109" s="59"/>
      <c r="P109" s="146"/>
      <c r="Q109" s="158"/>
      <c r="R109" s="119"/>
      <c r="S109" s="52"/>
      <c r="T109" s="122"/>
      <c r="U109" s="125"/>
      <c r="V109" s="119"/>
      <c r="W109" s="52"/>
    </row>
    <row r="110" spans="1:23" ht="24.95" hidden="1" customHeight="1">
      <c r="A110" s="75" t="s">
        <v>89</v>
      </c>
      <c r="B110" s="66"/>
      <c r="C110" s="164"/>
      <c r="D110" s="136"/>
      <c r="E110" s="139"/>
      <c r="F110" s="139"/>
      <c r="G110" s="139"/>
      <c r="H110" s="134">
        <f>+E110+F110+G110</f>
        <v>0</v>
      </c>
      <c r="I110" s="134"/>
      <c r="J110" s="134"/>
      <c r="K110" s="134">
        <f>I110+J110</f>
        <v>0</v>
      </c>
      <c r="L110" s="32"/>
      <c r="M110" s="33"/>
      <c r="N110" s="56"/>
      <c r="O110" s="59"/>
      <c r="P110" s="144">
        <f>+SUM(N110:N112)</f>
        <v>0</v>
      </c>
      <c r="Q110" s="158" t="str">
        <f>+IF(K110=P110,"○","✕")</f>
        <v>○</v>
      </c>
      <c r="R110" s="119">
        <f>+IF(Q110="○",1,0)</f>
        <v>1</v>
      </c>
      <c r="S110" s="52"/>
      <c r="T110" s="120">
        <f>+H110-K110</f>
        <v>0</v>
      </c>
      <c r="U110" s="123" t="str">
        <f>+IF(T110&gt;=0,"○","✕")</f>
        <v>○</v>
      </c>
      <c r="V110" s="119">
        <f>+IF(U110="○",1,0)</f>
        <v>1</v>
      </c>
      <c r="W110" s="52"/>
    </row>
    <row r="111" spans="1:23" ht="24.95" hidden="1" customHeight="1">
      <c r="B111" s="68"/>
      <c r="C111" s="164"/>
      <c r="D111" s="137"/>
      <c r="E111" s="142"/>
      <c r="F111" s="142"/>
      <c r="G111" s="142"/>
      <c r="H111" s="143"/>
      <c r="I111" s="143"/>
      <c r="J111" s="143"/>
      <c r="K111" s="143"/>
      <c r="L111" s="32"/>
      <c r="M111" s="33"/>
      <c r="N111" s="56"/>
      <c r="O111" s="59"/>
      <c r="P111" s="145"/>
      <c r="Q111" s="158"/>
      <c r="R111" s="119"/>
      <c r="S111" s="52"/>
      <c r="T111" s="121"/>
      <c r="U111" s="124"/>
      <c r="V111" s="119"/>
      <c r="W111" s="52"/>
    </row>
    <row r="112" spans="1:23" ht="24.95" hidden="1" customHeight="1">
      <c r="A112" s="67"/>
      <c r="B112" s="66"/>
      <c r="C112" s="163"/>
      <c r="D112" s="138"/>
      <c r="E112" s="140"/>
      <c r="F112" s="140"/>
      <c r="G112" s="140"/>
      <c r="H112" s="135"/>
      <c r="I112" s="135"/>
      <c r="J112" s="135"/>
      <c r="K112" s="135"/>
      <c r="L112" s="32"/>
      <c r="M112" s="33"/>
      <c r="N112" s="56"/>
      <c r="O112" s="59"/>
      <c r="P112" s="146"/>
      <c r="Q112" s="158"/>
      <c r="R112" s="119"/>
      <c r="S112" s="52"/>
      <c r="T112" s="122"/>
      <c r="U112" s="125"/>
      <c r="V112" s="119"/>
      <c r="W112" s="52"/>
    </row>
    <row r="113" spans="1:23" ht="24.95" customHeight="1">
      <c r="A113" s="75" t="s">
        <v>89</v>
      </c>
      <c r="B113" s="66"/>
      <c r="C113" s="129" t="s">
        <v>56</v>
      </c>
      <c r="D113" s="136"/>
      <c r="E113" s="139"/>
      <c r="F113" s="139"/>
      <c r="G113" s="139"/>
      <c r="H113" s="134">
        <f>+E113+F113+G113</f>
        <v>0</v>
      </c>
      <c r="I113" s="134"/>
      <c r="J113" s="134"/>
      <c r="K113" s="134">
        <f>I113+J113</f>
        <v>0</v>
      </c>
      <c r="L113" s="32"/>
      <c r="M113" s="33"/>
      <c r="N113" s="56"/>
      <c r="O113" s="59"/>
      <c r="P113" s="144">
        <f>+SUM(N113:N114)</f>
        <v>0</v>
      </c>
      <c r="Q113" s="123" t="str">
        <f>+IF(K113=P113,"○","✕")</f>
        <v>○</v>
      </c>
      <c r="R113" s="119">
        <f>+IF(Q113="○",1,0)</f>
        <v>1</v>
      </c>
      <c r="S113" s="52"/>
      <c r="T113" s="120">
        <f>+H113-K113</f>
        <v>0</v>
      </c>
      <c r="U113" s="123" t="str">
        <f>+IF(T113&gt;=0,"○","✕")</f>
        <v>○</v>
      </c>
      <c r="V113" s="119">
        <f>+IF(U113="○",1,0)</f>
        <v>1</v>
      </c>
      <c r="W113" s="52"/>
    </row>
    <row r="114" spans="1:23" ht="24.95" customHeight="1">
      <c r="A114" s="67"/>
      <c r="B114" s="66"/>
      <c r="C114" s="130"/>
      <c r="D114" s="138"/>
      <c r="E114" s="140"/>
      <c r="F114" s="140"/>
      <c r="G114" s="140"/>
      <c r="H114" s="135"/>
      <c r="I114" s="135"/>
      <c r="J114" s="135"/>
      <c r="K114" s="135"/>
      <c r="L114" s="32"/>
      <c r="M114" s="33"/>
      <c r="N114" s="56"/>
      <c r="O114" s="59"/>
      <c r="P114" s="146"/>
      <c r="Q114" s="125"/>
      <c r="R114" s="119"/>
      <c r="S114" s="52"/>
      <c r="T114" s="122"/>
      <c r="U114" s="125"/>
      <c r="V114" s="119"/>
      <c r="W114" s="52"/>
    </row>
    <row r="115" spans="1:23" ht="24.95" customHeight="1">
      <c r="A115" s="75" t="s">
        <v>89</v>
      </c>
      <c r="B115" s="66"/>
      <c r="C115" s="130"/>
      <c r="D115" s="136"/>
      <c r="E115" s="139"/>
      <c r="F115" s="139"/>
      <c r="G115" s="139"/>
      <c r="H115" s="134">
        <f>+E115+F115+G115</f>
        <v>0</v>
      </c>
      <c r="I115" s="134"/>
      <c r="J115" s="134"/>
      <c r="K115" s="134">
        <f>I115+J115</f>
        <v>0</v>
      </c>
      <c r="L115" s="32"/>
      <c r="M115" s="33"/>
      <c r="N115" s="56"/>
      <c r="O115" s="59"/>
      <c r="P115" s="144">
        <f>+SUM(N115:N116)</f>
        <v>0</v>
      </c>
      <c r="Q115" s="123" t="str">
        <f>+IF(K115=P115,"○","✕")</f>
        <v>○</v>
      </c>
      <c r="R115" s="119">
        <f>+IF(Q115="○",1,0)</f>
        <v>1</v>
      </c>
      <c r="S115" s="52"/>
      <c r="T115" s="120">
        <f>+H115-K115</f>
        <v>0</v>
      </c>
      <c r="U115" s="123" t="str">
        <f>+IF(T115&gt;=0,"○","✕")</f>
        <v>○</v>
      </c>
      <c r="V115" s="119">
        <f>+IF(U115="○",1,0)</f>
        <v>1</v>
      </c>
      <c r="W115" s="52"/>
    </row>
    <row r="116" spans="1:23" ht="24.95" customHeight="1">
      <c r="A116" s="67"/>
      <c r="B116" s="66"/>
      <c r="C116" s="130"/>
      <c r="D116" s="138"/>
      <c r="E116" s="140"/>
      <c r="F116" s="140"/>
      <c r="G116" s="140"/>
      <c r="H116" s="135"/>
      <c r="I116" s="135"/>
      <c r="J116" s="135"/>
      <c r="K116" s="135"/>
      <c r="L116" s="32"/>
      <c r="M116" s="33"/>
      <c r="N116" s="56"/>
      <c r="O116" s="59"/>
      <c r="P116" s="146"/>
      <c r="Q116" s="125"/>
      <c r="R116" s="119"/>
      <c r="S116" s="52"/>
      <c r="T116" s="122"/>
      <c r="U116" s="125"/>
      <c r="V116" s="119"/>
      <c r="W116" s="52"/>
    </row>
    <row r="117" spans="1:23" ht="24.95" hidden="1" customHeight="1">
      <c r="A117" s="75" t="s">
        <v>89</v>
      </c>
      <c r="B117" s="66"/>
      <c r="C117" s="129" t="s">
        <v>87</v>
      </c>
      <c r="D117" s="131"/>
      <c r="E117" s="132"/>
      <c r="F117" s="132"/>
      <c r="G117" s="132"/>
      <c r="H117" s="133">
        <f>+E117+F117+G117</f>
        <v>0</v>
      </c>
      <c r="I117" s="133"/>
      <c r="J117" s="134"/>
      <c r="K117" s="134">
        <f>I117+J117</f>
        <v>0</v>
      </c>
      <c r="L117" s="32"/>
      <c r="M117" s="33"/>
      <c r="N117" s="56"/>
      <c r="O117" s="59"/>
      <c r="P117" s="126">
        <f>+SUM(N117:N118)</f>
        <v>0</v>
      </c>
      <c r="Q117" s="128" t="str">
        <f>+IF(K117=P117,"○","✕")</f>
        <v>○</v>
      </c>
      <c r="R117" s="119">
        <f>+IF(Q117="○",1,0)</f>
        <v>1</v>
      </c>
      <c r="S117" s="52"/>
      <c r="T117" s="120">
        <f>+H117-K117</f>
        <v>0</v>
      </c>
      <c r="U117" s="123" t="str">
        <f>+IF(T117&gt;=0,"○","✕")</f>
        <v>○</v>
      </c>
      <c r="V117" s="119">
        <f>+IF(U117="○",1,0)</f>
        <v>1</v>
      </c>
      <c r="W117" s="52"/>
    </row>
    <row r="118" spans="1:23" ht="24.95" hidden="1" customHeight="1">
      <c r="A118" s="72"/>
      <c r="B118" s="66"/>
      <c r="C118" s="130"/>
      <c r="D118" s="131"/>
      <c r="E118" s="132"/>
      <c r="F118" s="132"/>
      <c r="G118" s="132"/>
      <c r="H118" s="133"/>
      <c r="I118" s="133"/>
      <c r="J118" s="135"/>
      <c r="K118" s="135"/>
      <c r="L118" s="32"/>
      <c r="M118" s="33"/>
      <c r="N118" s="56"/>
      <c r="O118" s="59"/>
      <c r="P118" s="127"/>
      <c r="Q118" s="128"/>
      <c r="R118" s="119"/>
      <c r="S118" s="52"/>
      <c r="T118" s="122"/>
      <c r="U118" s="125"/>
      <c r="V118" s="119"/>
      <c r="W118" s="52"/>
    </row>
    <row r="119" spans="1:23" ht="24.95" hidden="1" customHeight="1">
      <c r="A119" s="75" t="s">
        <v>89</v>
      </c>
      <c r="B119" s="66"/>
      <c r="C119" s="130"/>
      <c r="D119" s="131"/>
      <c r="E119" s="132"/>
      <c r="F119" s="132"/>
      <c r="G119" s="132"/>
      <c r="H119" s="133">
        <f>+E119+F119+G119</f>
        <v>0</v>
      </c>
      <c r="I119" s="133"/>
      <c r="J119" s="134"/>
      <c r="K119" s="134">
        <f>I119+J119</f>
        <v>0</v>
      </c>
      <c r="L119" s="32"/>
      <c r="M119" s="33"/>
      <c r="N119" s="60"/>
      <c r="O119" s="59"/>
      <c r="P119" s="126">
        <f>+SUM(N119:N120)</f>
        <v>0</v>
      </c>
      <c r="Q119" s="128" t="str">
        <f>+IF(K119=P119,"○","✕")</f>
        <v>○</v>
      </c>
      <c r="R119" s="119">
        <f>+IF(Q119="○",1,0)</f>
        <v>1</v>
      </c>
      <c r="S119" s="52"/>
      <c r="T119" s="120">
        <f>+H119-K119</f>
        <v>0</v>
      </c>
      <c r="U119" s="123" t="str">
        <f>+IF(T119&gt;=0,"○","✕")</f>
        <v>○</v>
      </c>
      <c r="V119" s="119">
        <f>+IF(U119="○",1,0)</f>
        <v>1</v>
      </c>
      <c r="W119" s="52"/>
    </row>
    <row r="120" spans="1:23" ht="24.95" hidden="1" customHeight="1">
      <c r="A120" s="72"/>
      <c r="B120" s="66"/>
      <c r="C120" s="130"/>
      <c r="D120" s="131"/>
      <c r="E120" s="132"/>
      <c r="F120" s="132"/>
      <c r="G120" s="132"/>
      <c r="H120" s="133"/>
      <c r="I120" s="133"/>
      <c r="J120" s="135"/>
      <c r="K120" s="135"/>
      <c r="L120" s="32"/>
      <c r="M120" s="33"/>
      <c r="N120" s="56"/>
      <c r="O120" s="59"/>
      <c r="P120" s="127"/>
      <c r="Q120" s="128"/>
      <c r="R120" s="119"/>
      <c r="S120" s="52"/>
      <c r="T120" s="122"/>
      <c r="U120" s="125"/>
      <c r="V120" s="119"/>
      <c r="W120" s="52"/>
    </row>
    <row r="121" spans="1:23" ht="24.95" hidden="1" customHeight="1">
      <c r="A121" s="75" t="s">
        <v>89</v>
      </c>
      <c r="B121" s="66"/>
      <c r="C121" s="162" t="s">
        <v>88</v>
      </c>
      <c r="D121" s="136"/>
      <c r="E121" s="139"/>
      <c r="F121" s="139"/>
      <c r="G121" s="139"/>
      <c r="H121" s="134">
        <f>+E121+F121+G121</f>
        <v>0</v>
      </c>
      <c r="I121" s="134"/>
      <c r="J121" s="134"/>
      <c r="K121" s="134">
        <f>I121+J121</f>
        <v>0</v>
      </c>
      <c r="L121" s="32"/>
      <c r="M121" s="33"/>
      <c r="N121" s="56"/>
      <c r="O121" s="59"/>
      <c r="P121" s="126">
        <f>+SUM(N121:N122)</f>
        <v>0</v>
      </c>
      <c r="Q121" s="156" t="str">
        <f>+IF(K121=P121,"○","✕")</f>
        <v>○</v>
      </c>
      <c r="R121" s="119">
        <f t="shared" ref="R121" si="20">+IF(Q121="○",1,0)</f>
        <v>1</v>
      </c>
      <c r="S121" s="52"/>
      <c r="T121" s="120">
        <f>+H121-K121</f>
        <v>0</v>
      </c>
      <c r="U121" s="123" t="str">
        <f>+IF(T121&gt;=0,"○","✕")</f>
        <v>○</v>
      </c>
      <c r="V121" s="119">
        <f t="shared" ref="V121" si="21">+IF(U121="○",1,0)</f>
        <v>1</v>
      </c>
      <c r="W121" s="52"/>
    </row>
    <row r="122" spans="1:23" ht="24.95" hidden="1" customHeight="1">
      <c r="A122" s="67"/>
      <c r="B122" s="66"/>
      <c r="C122" s="163"/>
      <c r="D122" s="138"/>
      <c r="E122" s="140"/>
      <c r="F122" s="140"/>
      <c r="G122" s="140"/>
      <c r="H122" s="135"/>
      <c r="I122" s="135"/>
      <c r="J122" s="135"/>
      <c r="K122" s="135"/>
      <c r="L122" s="32"/>
      <c r="M122" s="33"/>
      <c r="N122" s="56"/>
      <c r="O122" s="59"/>
      <c r="P122" s="127"/>
      <c r="Q122" s="157"/>
      <c r="R122" s="119"/>
      <c r="S122" s="52"/>
      <c r="T122" s="122"/>
      <c r="U122" s="125"/>
      <c r="V122" s="119"/>
      <c r="W122" s="52"/>
    </row>
    <row r="123" spans="1:23" ht="24.95" hidden="1" customHeight="1">
      <c r="A123" s="75" t="s">
        <v>89</v>
      </c>
      <c r="B123" s="66"/>
      <c r="C123" s="162" t="s">
        <v>88</v>
      </c>
      <c r="D123" s="136"/>
      <c r="E123" s="139"/>
      <c r="F123" s="139"/>
      <c r="G123" s="139"/>
      <c r="H123" s="134">
        <f>+E123+F123+G123</f>
        <v>0</v>
      </c>
      <c r="I123" s="134"/>
      <c r="J123" s="134"/>
      <c r="K123" s="134">
        <f>I123+J123</f>
        <v>0</v>
      </c>
      <c r="L123" s="32"/>
      <c r="M123" s="33"/>
      <c r="N123" s="56"/>
      <c r="O123" s="59"/>
      <c r="P123" s="126">
        <f>+SUM(N123:N124)</f>
        <v>0</v>
      </c>
      <c r="Q123" s="156" t="str">
        <f>+IF(K123=P123,"○","✕")</f>
        <v>○</v>
      </c>
      <c r="R123" s="119">
        <f t="shared" ref="R123" si="22">+IF(Q123="○",1,0)</f>
        <v>1</v>
      </c>
      <c r="S123" s="52"/>
      <c r="T123" s="120">
        <f>+H123-K123</f>
        <v>0</v>
      </c>
      <c r="U123" s="123" t="str">
        <f>+IF(T123&gt;=0,"○","✕")</f>
        <v>○</v>
      </c>
      <c r="V123" s="119">
        <f t="shared" ref="V123" si="23">+IF(U123="○",1,0)</f>
        <v>1</v>
      </c>
      <c r="W123" s="52"/>
    </row>
    <row r="124" spans="1:23" ht="24.95" hidden="1" customHeight="1">
      <c r="A124" s="67"/>
      <c r="B124" s="66"/>
      <c r="C124" s="163"/>
      <c r="D124" s="138"/>
      <c r="E124" s="140"/>
      <c r="F124" s="140"/>
      <c r="G124" s="140"/>
      <c r="H124" s="135"/>
      <c r="I124" s="135"/>
      <c r="J124" s="135"/>
      <c r="K124" s="135"/>
      <c r="L124" s="32"/>
      <c r="M124" s="33"/>
      <c r="N124" s="56"/>
      <c r="O124" s="59"/>
      <c r="P124" s="127"/>
      <c r="Q124" s="157"/>
      <c r="R124" s="119"/>
      <c r="S124" s="52"/>
      <c r="T124" s="122"/>
      <c r="U124" s="125"/>
      <c r="V124" s="119"/>
      <c r="W124" s="52"/>
    </row>
    <row r="125" spans="1:23" ht="24.95" hidden="1" customHeight="1">
      <c r="A125" s="75" t="s">
        <v>89</v>
      </c>
      <c r="B125" s="66"/>
      <c r="C125" s="162" t="s">
        <v>88</v>
      </c>
      <c r="D125" s="136"/>
      <c r="E125" s="139"/>
      <c r="F125" s="139"/>
      <c r="G125" s="139"/>
      <c r="H125" s="134">
        <f>+E125+F125+G125</f>
        <v>0</v>
      </c>
      <c r="I125" s="134"/>
      <c r="J125" s="134"/>
      <c r="K125" s="134">
        <f>I125+J125</f>
        <v>0</v>
      </c>
      <c r="L125" s="32"/>
      <c r="M125" s="33"/>
      <c r="N125" s="56"/>
      <c r="O125" s="59"/>
      <c r="P125" s="126">
        <f>+SUM(N125:N126)</f>
        <v>0</v>
      </c>
      <c r="Q125" s="156" t="str">
        <f>+IF(K125=P125,"○","✕")</f>
        <v>○</v>
      </c>
      <c r="R125" s="119">
        <f t="shared" ref="R125" si="24">+IF(Q125="○",1,0)</f>
        <v>1</v>
      </c>
      <c r="S125" s="52"/>
      <c r="T125" s="120">
        <f>+H125-K125</f>
        <v>0</v>
      </c>
      <c r="U125" s="123" t="str">
        <f>+IF(T125&gt;=0,"○","✕")</f>
        <v>○</v>
      </c>
      <c r="V125" s="119">
        <f t="shared" ref="V125" si="25">+IF(U125="○",1,0)</f>
        <v>1</v>
      </c>
      <c r="W125" s="52"/>
    </row>
    <row r="126" spans="1:23" ht="24.95" hidden="1" customHeight="1">
      <c r="A126" s="67"/>
      <c r="B126" s="66"/>
      <c r="C126" s="163"/>
      <c r="D126" s="138"/>
      <c r="E126" s="140"/>
      <c r="F126" s="140"/>
      <c r="G126" s="140"/>
      <c r="H126" s="135"/>
      <c r="I126" s="135"/>
      <c r="J126" s="135"/>
      <c r="K126" s="135"/>
      <c r="L126" s="32"/>
      <c r="M126" s="33"/>
      <c r="N126" s="56"/>
      <c r="O126" s="59"/>
      <c r="P126" s="127"/>
      <c r="Q126" s="157"/>
      <c r="R126" s="119"/>
      <c r="S126" s="52"/>
      <c r="T126" s="122"/>
      <c r="U126" s="125"/>
      <c r="V126" s="119"/>
      <c r="W126" s="52"/>
    </row>
    <row r="127" spans="1:23" ht="24.95" hidden="1" customHeight="1">
      <c r="A127" s="75" t="s">
        <v>89</v>
      </c>
      <c r="B127" s="66"/>
      <c r="C127" s="162" t="s">
        <v>88</v>
      </c>
      <c r="D127" s="136"/>
      <c r="E127" s="139"/>
      <c r="F127" s="139"/>
      <c r="G127" s="139"/>
      <c r="H127" s="134">
        <f>+E127+F127+G127</f>
        <v>0</v>
      </c>
      <c r="I127" s="134"/>
      <c r="J127" s="134"/>
      <c r="K127" s="134">
        <f>I127+J127</f>
        <v>0</v>
      </c>
      <c r="L127" s="32"/>
      <c r="M127" s="33"/>
      <c r="N127" s="56"/>
      <c r="O127" s="59"/>
      <c r="P127" s="126">
        <f>+SUM(N127:N128)</f>
        <v>0</v>
      </c>
      <c r="Q127" s="156" t="str">
        <f>+IF(K127=P127,"○","✕")</f>
        <v>○</v>
      </c>
      <c r="R127" s="119">
        <f t="shared" ref="R127" si="26">+IF(Q127="○",1,0)</f>
        <v>1</v>
      </c>
      <c r="S127" s="52"/>
      <c r="T127" s="120">
        <f>+H127-K127</f>
        <v>0</v>
      </c>
      <c r="U127" s="123" t="str">
        <f>+IF(T127&gt;=0,"○","✕")</f>
        <v>○</v>
      </c>
      <c r="V127" s="119">
        <f t="shared" ref="V127" si="27">+IF(U127="○",1,0)</f>
        <v>1</v>
      </c>
      <c r="W127" s="52"/>
    </row>
    <row r="128" spans="1:23" ht="24.95" hidden="1" customHeight="1">
      <c r="A128" s="67"/>
      <c r="B128" s="66"/>
      <c r="C128" s="163"/>
      <c r="D128" s="138"/>
      <c r="E128" s="140"/>
      <c r="F128" s="140"/>
      <c r="G128" s="140"/>
      <c r="H128" s="135"/>
      <c r="I128" s="135"/>
      <c r="J128" s="135"/>
      <c r="K128" s="135"/>
      <c r="L128" s="32"/>
      <c r="M128" s="33"/>
      <c r="N128" s="56"/>
      <c r="O128" s="59"/>
      <c r="P128" s="127"/>
      <c r="Q128" s="157"/>
      <c r="R128" s="119"/>
      <c r="S128" s="52"/>
      <c r="T128" s="122"/>
      <c r="U128" s="125"/>
      <c r="V128" s="119"/>
      <c r="W128" s="52"/>
    </row>
    <row r="129" spans="1:23" ht="24.95" hidden="1" customHeight="1">
      <c r="A129" s="75" t="s">
        <v>89</v>
      </c>
      <c r="B129" s="66"/>
      <c r="C129" s="162" t="s">
        <v>88</v>
      </c>
      <c r="D129" s="136"/>
      <c r="E129" s="139"/>
      <c r="F129" s="139"/>
      <c r="G129" s="139"/>
      <c r="H129" s="134">
        <f>+E129+F129+G129</f>
        <v>0</v>
      </c>
      <c r="I129" s="134"/>
      <c r="J129" s="134"/>
      <c r="K129" s="134">
        <f>I129+J129</f>
        <v>0</v>
      </c>
      <c r="L129" s="32"/>
      <c r="M129" s="33"/>
      <c r="N129" s="56"/>
      <c r="O129" s="59"/>
      <c r="P129" s="126">
        <f>+SUM(N129:N130)</f>
        <v>0</v>
      </c>
      <c r="Q129" s="156" t="str">
        <f>+IF(K129=P129,"○","✕")</f>
        <v>○</v>
      </c>
      <c r="R129" s="119">
        <f t="shared" ref="R129" si="28">+IF(Q129="○",1,0)</f>
        <v>1</v>
      </c>
      <c r="S129" s="52"/>
      <c r="T129" s="120">
        <f>+H129-K129</f>
        <v>0</v>
      </c>
      <c r="U129" s="123" t="str">
        <f>+IF(T129&gt;=0,"○","✕")</f>
        <v>○</v>
      </c>
      <c r="V129" s="119">
        <f t="shared" ref="V129" si="29">+IF(U129="○",1,0)</f>
        <v>1</v>
      </c>
      <c r="W129" s="52"/>
    </row>
    <row r="130" spans="1:23" ht="24.95" hidden="1" customHeight="1">
      <c r="A130" s="67"/>
      <c r="B130" s="66"/>
      <c r="C130" s="163"/>
      <c r="D130" s="138"/>
      <c r="E130" s="140"/>
      <c r="F130" s="140"/>
      <c r="G130" s="140"/>
      <c r="H130" s="135"/>
      <c r="I130" s="135"/>
      <c r="J130" s="135"/>
      <c r="K130" s="135"/>
      <c r="L130" s="32"/>
      <c r="M130" s="33"/>
      <c r="N130" s="56"/>
      <c r="O130" s="59"/>
      <c r="P130" s="127"/>
      <c r="Q130" s="157"/>
      <c r="R130" s="119"/>
      <c r="S130" s="52"/>
      <c r="T130" s="122"/>
      <c r="U130" s="125"/>
      <c r="V130" s="119"/>
      <c r="W130" s="52"/>
    </row>
    <row r="131" spans="1:23" ht="24.95" hidden="1" customHeight="1">
      <c r="A131" s="75" t="s">
        <v>89</v>
      </c>
      <c r="B131" s="66"/>
      <c r="C131" s="162" t="s">
        <v>88</v>
      </c>
      <c r="D131" s="136"/>
      <c r="E131" s="139"/>
      <c r="F131" s="139"/>
      <c r="G131" s="139"/>
      <c r="H131" s="134">
        <f>+E131+F131+G131</f>
        <v>0</v>
      </c>
      <c r="I131" s="134"/>
      <c r="J131" s="134"/>
      <c r="K131" s="134">
        <f>I131+J131</f>
        <v>0</v>
      </c>
      <c r="L131" s="32"/>
      <c r="M131" s="33"/>
      <c r="N131" s="56"/>
      <c r="O131" s="59"/>
      <c r="P131" s="126">
        <f>+SUM(N131:N132)</f>
        <v>0</v>
      </c>
      <c r="Q131" s="156" t="str">
        <f>+IF(K131=P131,"○","✕")</f>
        <v>○</v>
      </c>
      <c r="R131" s="119">
        <f t="shared" ref="R131" si="30">+IF(Q131="○",1,0)</f>
        <v>1</v>
      </c>
      <c r="S131" s="52"/>
      <c r="T131" s="120">
        <f>+H131-K131</f>
        <v>0</v>
      </c>
      <c r="U131" s="123" t="str">
        <f>+IF(T131&gt;=0,"○","✕")</f>
        <v>○</v>
      </c>
      <c r="V131" s="119">
        <f t="shared" ref="V131" si="31">+IF(U131="○",1,0)</f>
        <v>1</v>
      </c>
      <c r="W131" s="52"/>
    </row>
    <row r="132" spans="1:23" ht="24.95" hidden="1" customHeight="1">
      <c r="A132" s="67"/>
      <c r="B132" s="66"/>
      <c r="C132" s="163"/>
      <c r="D132" s="138"/>
      <c r="E132" s="140"/>
      <c r="F132" s="140"/>
      <c r="G132" s="140"/>
      <c r="H132" s="135"/>
      <c r="I132" s="135"/>
      <c r="J132" s="135"/>
      <c r="K132" s="135"/>
      <c r="L132" s="32"/>
      <c r="M132" s="33"/>
      <c r="N132" s="56"/>
      <c r="O132" s="59"/>
      <c r="P132" s="127"/>
      <c r="Q132" s="157"/>
      <c r="R132" s="119"/>
      <c r="S132" s="52"/>
      <c r="T132" s="122"/>
      <c r="U132" s="125"/>
      <c r="V132" s="119"/>
      <c r="W132" s="52"/>
    </row>
    <row r="133" spans="1:23" ht="24.95" hidden="1" customHeight="1">
      <c r="A133" s="75" t="s">
        <v>89</v>
      </c>
      <c r="B133" s="66"/>
      <c r="C133" s="162" t="s">
        <v>88</v>
      </c>
      <c r="D133" s="136"/>
      <c r="E133" s="139"/>
      <c r="F133" s="139"/>
      <c r="G133" s="139"/>
      <c r="H133" s="134">
        <f>+E133+F133+G133</f>
        <v>0</v>
      </c>
      <c r="I133" s="134"/>
      <c r="J133" s="134"/>
      <c r="K133" s="134">
        <f>I133+J133</f>
        <v>0</v>
      </c>
      <c r="L133" s="32"/>
      <c r="M133" s="33"/>
      <c r="N133" s="56"/>
      <c r="O133" s="59"/>
      <c r="P133" s="126">
        <f>+SUM(N133:N134)</f>
        <v>0</v>
      </c>
      <c r="Q133" s="156" t="str">
        <f>+IF(K133=P133,"○","✕")</f>
        <v>○</v>
      </c>
      <c r="R133" s="119">
        <f t="shared" ref="R133" si="32">+IF(Q133="○",1,0)</f>
        <v>1</v>
      </c>
      <c r="S133" s="52"/>
      <c r="T133" s="120">
        <f>+H133-K133</f>
        <v>0</v>
      </c>
      <c r="U133" s="123" t="str">
        <f>+IF(T133&gt;=0,"○","✕")</f>
        <v>○</v>
      </c>
      <c r="V133" s="119">
        <f t="shared" ref="V133" si="33">+IF(U133="○",1,0)</f>
        <v>1</v>
      </c>
      <c r="W133" s="52"/>
    </row>
    <row r="134" spans="1:23" ht="24.95" hidden="1" customHeight="1">
      <c r="A134" s="67"/>
      <c r="B134" s="66"/>
      <c r="C134" s="163"/>
      <c r="D134" s="138"/>
      <c r="E134" s="140"/>
      <c r="F134" s="140"/>
      <c r="G134" s="140"/>
      <c r="H134" s="135"/>
      <c r="I134" s="135"/>
      <c r="J134" s="135"/>
      <c r="K134" s="135"/>
      <c r="L134" s="32"/>
      <c r="M134" s="33"/>
      <c r="N134" s="56"/>
      <c r="O134" s="59"/>
      <c r="P134" s="127"/>
      <c r="Q134" s="157"/>
      <c r="R134" s="119"/>
      <c r="S134" s="52"/>
      <c r="T134" s="122"/>
      <c r="U134" s="125"/>
      <c r="V134" s="119"/>
      <c r="W134" s="52"/>
    </row>
    <row r="135" spans="1:23" ht="24.95" hidden="1" customHeight="1">
      <c r="A135" s="75" t="s">
        <v>89</v>
      </c>
      <c r="B135" s="66"/>
      <c r="C135" s="129" t="s">
        <v>87</v>
      </c>
      <c r="D135" s="131"/>
      <c r="E135" s="132"/>
      <c r="F135" s="132"/>
      <c r="G135" s="132"/>
      <c r="H135" s="133">
        <f>+E135+F135+G135</f>
        <v>0</v>
      </c>
      <c r="I135" s="133"/>
      <c r="J135" s="134"/>
      <c r="K135" s="134">
        <f>I135+J135</f>
        <v>0</v>
      </c>
      <c r="L135" s="32"/>
      <c r="M135" s="33"/>
      <c r="N135" s="56"/>
      <c r="O135" s="59"/>
      <c r="P135" s="126">
        <f>+SUM(N135:N136)</f>
        <v>0</v>
      </c>
      <c r="Q135" s="128" t="str">
        <f>+IF(K135=P135,"○","✕")</f>
        <v>○</v>
      </c>
      <c r="R135" s="119">
        <f>+IF(Q135="○",1,0)</f>
        <v>1</v>
      </c>
      <c r="S135" s="52"/>
      <c r="T135" s="120">
        <f>+H135-K135</f>
        <v>0</v>
      </c>
      <c r="U135" s="123" t="str">
        <f>+IF(T135&gt;=0,"○","✕")</f>
        <v>○</v>
      </c>
      <c r="V135" s="119">
        <f>+IF(U135="○",1,0)</f>
        <v>1</v>
      </c>
      <c r="W135" s="52"/>
    </row>
    <row r="136" spans="1:23" ht="24.95" hidden="1" customHeight="1">
      <c r="A136" s="67"/>
      <c r="B136" s="66"/>
      <c r="C136" s="130"/>
      <c r="D136" s="131"/>
      <c r="E136" s="132"/>
      <c r="F136" s="132"/>
      <c r="G136" s="132"/>
      <c r="H136" s="133"/>
      <c r="I136" s="133"/>
      <c r="J136" s="135"/>
      <c r="K136" s="135"/>
      <c r="L136" s="32"/>
      <c r="M136" s="33"/>
      <c r="N136" s="56"/>
      <c r="O136" s="59"/>
      <c r="P136" s="127"/>
      <c r="Q136" s="128"/>
      <c r="R136" s="119"/>
      <c r="S136" s="52"/>
      <c r="T136" s="122"/>
      <c r="U136" s="125"/>
      <c r="V136" s="119"/>
      <c r="W136" s="52"/>
    </row>
    <row r="137" spans="1:23" ht="24.95" hidden="1" customHeight="1">
      <c r="A137" s="75" t="s">
        <v>89</v>
      </c>
      <c r="B137" s="66"/>
      <c r="C137" s="130"/>
      <c r="D137" s="131"/>
      <c r="E137" s="132"/>
      <c r="F137" s="132"/>
      <c r="G137" s="132"/>
      <c r="H137" s="133">
        <f>+E137+F137+G137</f>
        <v>0</v>
      </c>
      <c r="I137" s="133"/>
      <c r="J137" s="134"/>
      <c r="K137" s="134">
        <f>I137+J137</f>
        <v>0</v>
      </c>
      <c r="L137" s="32"/>
      <c r="M137" s="33"/>
      <c r="N137" s="60"/>
      <c r="O137" s="58"/>
      <c r="P137" s="126">
        <f>+SUM(N137:N138)</f>
        <v>0</v>
      </c>
      <c r="Q137" s="128" t="str">
        <f>+IF(K137=P137,"○","✕")</f>
        <v>○</v>
      </c>
      <c r="R137" s="119">
        <f>+IF(Q137="○",1,0)</f>
        <v>1</v>
      </c>
      <c r="S137" s="52"/>
      <c r="T137" s="120">
        <f>+H137-K137</f>
        <v>0</v>
      </c>
      <c r="U137" s="123" t="str">
        <f>+IF(T137&gt;=0,"○","✕")</f>
        <v>○</v>
      </c>
      <c r="V137" s="119">
        <f>+IF(U137="○",1,0)</f>
        <v>1</v>
      </c>
      <c r="W137" s="52"/>
    </row>
    <row r="138" spans="1:23" ht="24.95" hidden="1" customHeight="1">
      <c r="A138" s="67"/>
      <c r="B138" s="66"/>
      <c r="C138" s="130"/>
      <c r="D138" s="131"/>
      <c r="E138" s="132"/>
      <c r="F138" s="132"/>
      <c r="G138" s="132"/>
      <c r="H138" s="133"/>
      <c r="I138" s="133"/>
      <c r="J138" s="135"/>
      <c r="K138" s="135"/>
      <c r="L138" s="32"/>
      <c r="M138" s="33"/>
      <c r="N138" s="56"/>
      <c r="O138" s="59"/>
      <c r="P138" s="127"/>
      <c r="Q138" s="128"/>
      <c r="R138" s="119"/>
      <c r="S138" s="52"/>
      <c r="T138" s="122"/>
      <c r="U138" s="125"/>
      <c r="V138" s="119"/>
      <c r="W138" s="52"/>
    </row>
    <row r="139" spans="1:23" ht="24.95" hidden="1" customHeight="1">
      <c r="A139" s="75" t="s">
        <v>89</v>
      </c>
      <c r="B139" s="66"/>
      <c r="C139" s="129" t="s">
        <v>87</v>
      </c>
      <c r="D139" s="131"/>
      <c r="E139" s="132"/>
      <c r="F139" s="132"/>
      <c r="G139" s="132"/>
      <c r="H139" s="133">
        <f>+E139+F139+G139</f>
        <v>0</v>
      </c>
      <c r="I139" s="133"/>
      <c r="J139" s="134"/>
      <c r="K139" s="134">
        <f>I139+J139</f>
        <v>0</v>
      </c>
      <c r="L139" s="32"/>
      <c r="M139" s="33"/>
      <c r="N139" s="56"/>
      <c r="O139" s="71"/>
      <c r="P139" s="126">
        <f>+SUM(N139:N140)</f>
        <v>0</v>
      </c>
      <c r="Q139" s="128" t="str">
        <f>+IF(K139=P139,"○","✕")</f>
        <v>○</v>
      </c>
      <c r="R139" s="119">
        <f>+IF(Q139="○",1,0)</f>
        <v>1</v>
      </c>
      <c r="S139" s="52"/>
      <c r="T139" s="120">
        <f>+H139-K139</f>
        <v>0</v>
      </c>
      <c r="U139" s="123" t="str">
        <f>+IF(T139&gt;=0,"○","✕")</f>
        <v>○</v>
      </c>
      <c r="V139" s="119">
        <f>+IF(U139="○",1,0)</f>
        <v>1</v>
      </c>
      <c r="W139" s="52"/>
    </row>
    <row r="140" spans="1:23" ht="24.95" hidden="1" customHeight="1">
      <c r="A140" s="67"/>
      <c r="B140" s="66"/>
      <c r="C140" s="130"/>
      <c r="D140" s="131"/>
      <c r="E140" s="132"/>
      <c r="F140" s="132"/>
      <c r="G140" s="132"/>
      <c r="H140" s="133"/>
      <c r="I140" s="133"/>
      <c r="J140" s="135"/>
      <c r="K140" s="135"/>
      <c r="L140" s="32"/>
      <c r="M140" s="33"/>
      <c r="N140" s="56"/>
      <c r="O140" s="71"/>
      <c r="P140" s="127"/>
      <c r="Q140" s="128"/>
      <c r="R140" s="119"/>
      <c r="S140" s="52"/>
      <c r="T140" s="122"/>
      <c r="U140" s="125"/>
      <c r="V140" s="119"/>
      <c r="W140" s="52"/>
    </row>
    <row r="141" spans="1:23" ht="24.95" hidden="1" customHeight="1">
      <c r="A141" s="75" t="s">
        <v>89</v>
      </c>
      <c r="B141" s="66"/>
      <c r="C141" s="130"/>
      <c r="D141" s="131"/>
      <c r="E141" s="132"/>
      <c r="F141" s="132"/>
      <c r="G141" s="132"/>
      <c r="H141" s="133">
        <f>+E141+F141+G141</f>
        <v>0</v>
      </c>
      <c r="I141" s="133"/>
      <c r="J141" s="134"/>
      <c r="K141" s="134">
        <f>I141+J141</f>
        <v>0</v>
      </c>
      <c r="L141" s="32"/>
      <c r="M141" s="33"/>
      <c r="N141" s="60"/>
      <c r="O141" s="71"/>
      <c r="P141" s="126">
        <f>+SUM(N141:N142)</f>
        <v>0</v>
      </c>
      <c r="Q141" s="128" t="str">
        <f>+IF(K141=P141,"○","✕")</f>
        <v>○</v>
      </c>
      <c r="R141" s="119">
        <f>+IF(Q141="○",1,0)</f>
        <v>1</v>
      </c>
      <c r="S141" s="52"/>
      <c r="T141" s="120">
        <f>+H141-K141</f>
        <v>0</v>
      </c>
      <c r="U141" s="123" t="str">
        <f>+IF(T141&gt;=0,"○","✕")</f>
        <v>○</v>
      </c>
      <c r="V141" s="119">
        <f>+IF(U141="○",1,0)</f>
        <v>1</v>
      </c>
      <c r="W141" s="52"/>
    </row>
    <row r="142" spans="1:23" ht="24.95" hidden="1" customHeight="1">
      <c r="A142" s="67"/>
      <c r="B142" s="66"/>
      <c r="C142" s="130"/>
      <c r="D142" s="131"/>
      <c r="E142" s="132"/>
      <c r="F142" s="132"/>
      <c r="G142" s="132"/>
      <c r="H142" s="133"/>
      <c r="I142" s="133"/>
      <c r="J142" s="135"/>
      <c r="K142" s="135"/>
      <c r="L142" s="32"/>
      <c r="M142" s="33"/>
      <c r="N142" s="56"/>
      <c r="O142" s="71"/>
      <c r="P142" s="127"/>
      <c r="Q142" s="128"/>
      <c r="R142" s="119"/>
      <c r="S142" s="52"/>
      <c r="T142" s="122"/>
      <c r="U142" s="125"/>
      <c r="V142" s="119"/>
      <c r="W142" s="52"/>
    </row>
    <row r="143" spans="1:23" ht="24.95" customHeight="1">
      <c r="A143" s="75" t="s">
        <v>89</v>
      </c>
      <c r="B143" s="66"/>
      <c r="C143" s="141" t="s">
        <v>57</v>
      </c>
      <c r="D143" s="131"/>
      <c r="E143" s="132"/>
      <c r="F143" s="132"/>
      <c r="G143" s="132"/>
      <c r="H143" s="181">
        <f>+E143+F143+G143</f>
        <v>0</v>
      </c>
      <c r="I143" s="181"/>
      <c r="J143" s="181"/>
      <c r="K143" s="134">
        <f>I143+J143</f>
        <v>0</v>
      </c>
      <c r="L143" s="32"/>
      <c r="M143" s="33"/>
      <c r="N143" s="60"/>
      <c r="O143" s="70"/>
      <c r="P143" s="198"/>
      <c r="Q143" s="206"/>
      <c r="R143" s="205"/>
      <c r="S143" s="52"/>
      <c r="T143" s="173"/>
      <c r="U143" s="123" t="str">
        <f>+IF(K143=0,"○","✕")</f>
        <v>○</v>
      </c>
      <c r="V143" s="119">
        <f>+IF(U143="○",1,0)</f>
        <v>1</v>
      </c>
      <c r="W143" s="52"/>
    </row>
    <row r="144" spans="1:23" ht="24.95" customHeight="1">
      <c r="A144" s="67"/>
      <c r="B144" s="66"/>
      <c r="C144" s="141"/>
      <c r="D144" s="131"/>
      <c r="E144" s="132"/>
      <c r="F144" s="132"/>
      <c r="G144" s="132"/>
      <c r="H144" s="181"/>
      <c r="I144" s="181"/>
      <c r="J144" s="181"/>
      <c r="K144" s="135"/>
      <c r="L144" s="32"/>
      <c r="M144" s="33"/>
      <c r="N144" s="56"/>
      <c r="O144" s="71"/>
      <c r="P144" s="199"/>
      <c r="Q144" s="207"/>
      <c r="R144" s="205"/>
      <c r="S144" s="52"/>
      <c r="T144" s="174"/>
      <c r="U144" s="125"/>
      <c r="V144" s="119"/>
      <c r="W144" s="52"/>
    </row>
    <row r="145" spans="1:20" ht="24.95" customHeight="1">
      <c r="A145" s="77" t="s">
        <v>91</v>
      </c>
      <c r="B145" s="48"/>
      <c r="C145" s="130" t="s">
        <v>4</v>
      </c>
      <c r="D145" s="130"/>
      <c r="E145" s="61">
        <f t="shared" ref="E145:K145" si="34">SUM(E47:E144)</f>
        <v>0</v>
      </c>
      <c r="F145" s="61">
        <f t="shared" si="34"/>
        <v>0</v>
      </c>
      <c r="G145" s="61">
        <f t="shared" si="34"/>
        <v>0</v>
      </c>
      <c r="H145" s="61">
        <f t="shared" si="34"/>
        <v>0</v>
      </c>
      <c r="I145" s="61">
        <f t="shared" si="34"/>
        <v>0</v>
      </c>
      <c r="J145" s="61">
        <f t="shared" si="34"/>
        <v>0</v>
      </c>
      <c r="K145" s="61">
        <f t="shared" si="34"/>
        <v>0</v>
      </c>
      <c r="L145" s="182" t="s">
        <v>46</v>
      </c>
      <c r="M145" s="182"/>
      <c r="N145" s="182"/>
      <c r="O145" s="25"/>
      <c r="P145" s="50" t="s">
        <v>86</v>
      </c>
      <c r="T145" s="50" t="s">
        <v>70</v>
      </c>
    </row>
    <row r="146" spans="1:20" ht="15.75" customHeight="1" thickBot="1">
      <c r="C146" s="22"/>
      <c r="D146" s="22"/>
      <c r="E146" s="24"/>
      <c r="F146" s="24"/>
      <c r="G146" s="24"/>
      <c r="H146" s="24"/>
      <c r="I146" s="24"/>
      <c r="J146" s="24"/>
      <c r="K146" s="24"/>
      <c r="L146" s="25"/>
      <c r="M146" s="25"/>
      <c r="N146" s="25"/>
      <c r="O146" s="25"/>
    </row>
    <row r="147" spans="1:20" ht="39.950000000000003" customHeight="1" thickBot="1">
      <c r="A147" s="51"/>
      <c r="B147" s="51"/>
      <c r="C147" s="183" t="s">
        <v>69</v>
      </c>
      <c r="D147" s="184"/>
      <c r="E147" s="184"/>
      <c r="F147" s="184"/>
      <c r="G147" s="184"/>
      <c r="H147" s="184"/>
      <c r="I147" s="184"/>
      <c r="J147" s="185"/>
      <c r="K147" s="53">
        <f>K42-K145</f>
        <v>0</v>
      </c>
      <c r="L147" s="186" t="s">
        <v>106</v>
      </c>
      <c r="M147" s="180"/>
      <c r="N147" s="180"/>
      <c r="O147" s="45"/>
    </row>
    <row r="149" spans="1:20" ht="17.25">
      <c r="C149" s="180" t="s">
        <v>58</v>
      </c>
      <c r="D149" s="180"/>
      <c r="E149" s="180"/>
      <c r="F149" s="180"/>
      <c r="G149" s="180"/>
      <c r="H149" s="180"/>
      <c r="I149" s="180"/>
      <c r="J149" s="180"/>
      <c r="K149" s="180"/>
      <c r="L149" s="180"/>
      <c r="M149" s="180"/>
    </row>
    <row r="151" spans="1:20" ht="24" customHeight="1">
      <c r="C151" s="204" t="s">
        <v>84</v>
      </c>
      <c r="D151" s="46"/>
      <c r="E151" s="82" t="s">
        <v>71</v>
      </c>
      <c r="F151" s="82" t="s">
        <v>73</v>
      </c>
      <c r="G151" s="82" t="s">
        <v>75</v>
      </c>
      <c r="H151" s="82" t="s">
        <v>77</v>
      </c>
    </row>
    <row r="152" spans="1:20" ht="47.25" customHeight="1">
      <c r="C152" s="204"/>
      <c r="D152" s="65" t="s">
        <v>78</v>
      </c>
      <c r="E152" s="83" t="s">
        <v>72</v>
      </c>
      <c r="F152" s="83" t="s">
        <v>74</v>
      </c>
      <c r="G152" s="83" t="s">
        <v>76</v>
      </c>
      <c r="H152" s="83" t="s">
        <v>74</v>
      </c>
    </row>
    <row r="153" spans="1:20" ht="45" customHeight="1">
      <c r="C153" s="204"/>
      <c r="D153" s="47" t="s">
        <v>79</v>
      </c>
      <c r="E153" s="84" t="str">
        <f>+IF(E42=E145,"○","✕")</f>
        <v>○</v>
      </c>
      <c r="F153" s="84" t="str">
        <f>+IF(F42=F145,"○","✕")</f>
        <v>○</v>
      </c>
      <c r="G153" s="84" t="str">
        <f>+IF(G145=0,"○","✕")</f>
        <v>○</v>
      </c>
      <c r="H153" s="84" t="str">
        <f>+IF(H42=H145,"○","✕")</f>
        <v>○</v>
      </c>
    </row>
    <row r="154" spans="1:20" hidden="1">
      <c r="E154" s="52">
        <f>+IF(E153="○",1,0)</f>
        <v>1</v>
      </c>
      <c r="F154" s="52">
        <f t="shared" ref="F154:H154" si="35">+IF(F153="○",1,0)</f>
        <v>1</v>
      </c>
      <c r="G154" s="52">
        <f t="shared" si="35"/>
        <v>1</v>
      </c>
      <c r="H154" s="52">
        <f t="shared" si="35"/>
        <v>1</v>
      </c>
    </row>
  </sheetData>
  <mergeCells count="710">
    <mergeCell ref="A10:A12"/>
    <mergeCell ref="P9:Q11"/>
    <mergeCell ref="T9:U11"/>
    <mergeCell ref="C151:C153"/>
    <mergeCell ref="R62:R64"/>
    <mergeCell ref="R65:R67"/>
    <mergeCell ref="R74:R76"/>
    <mergeCell ref="R107:R109"/>
    <mergeCell ref="R110:R112"/>
    <mergeCell ref="R135:R136"/>
    <mergeCell ref="R137:R138"/>
    <mergeCell ref="R143:R144"/>
    <mergeCell ref="Q62:Q64"/>
    <mergeCell ref="Q65:Q67"/>
    <mergeCell ref="Q74:Q76"/>
    <mergeCell ref="Q107:Q109"/>
    <mergeCell ref="Q110:Q112"/>
    <mergeCell ref="Q135:Q136"/>
    <mergeCell ref="Q137:Q138"/>
    <mergeCell ref="Q143:Q144"/>
    <mergeCell ref="P16:P18"/>
    <mergeCell ref="P25:P27"/>
    <mergeCell ref="P34:P35"/>
    <mergeCell ref="P36:P37"/>
    <mergeCell ref="V47:V49"/>
    <mergeCell ref="V53:V55"/>
    <mergeCell ref="V62:V64"/>
    <mergeCell ref="V65:V67"/>
    <mergeCell ref="V74:V76"/>
    <mergeCell ref="V107:V109"/>
    <mergeCell ref="V110:V112"/>
    <mergeCell ref="V135:V136"/>
    <mergeCell ref="V137:V138"/>
    <mergeCell ref="V123:V124"/>
    <mergeCell ref="V125:V126"/>
    <mergeCell ref="V127:V128"/>
    <mergeCell ref="V129:V130"/>
    <mergeCell ref="V131:V132"/>
    <mergeCell ref="V133:V134"/>
    <mergeCell ref="V119:V120"/>
    <mergeCell ref="V121:V122"/>
    <mergeCell ref="K34:K35"/>
    <mergeCell ref="V143:V144"/>
    <mergeCell ref="P44:Q44"/>
    <mergeCell ref="P13:Q13"/>
    <mergeCell ref="R16:R18"/>
    <mergeCell ref="R25:R27"/>
    <mergeCell ref="R34:R35"/>
    <mergeCell ref="R36:R37"/>
    <mergeCell ref="R47:R49"/>
    <mergeCell ref="R53:R55"/>
    <mergeCell ref="P14:P15"/>
    <mergeCell ref="Q14:Q15"/>
    <mergeCell ref="P45:P46"/>
    <mergeCell ref="Q45:Q46"/>
    <mergeCell ref="P107:P109"/>
    <mergeCell ref="P110:P112"/>
    <mergeCell ref="P135:P136"/>
    <mergeCell ref="P137:P138"/>
    <mergeCell ref="P143:P144"/>
    <mergeCell ref="Q16:Q18"/>
    <mergeCell ref="Q25:Q27"/>
    <mergeCell ref="Q34:Q35"/>
    <mergeCell ref="Q36:Q37"/>
    <mergeCell ref="Q47:Q49"/>
    <mergeCell ref="C9:I9"/>
    <mergeCell ref="C10:N10"/>
    <mergeCell ref="C11:N11"/>
    <mergeCell ref="C13:M13"/>
    <mergeCell ref="C14:C15"/>
    <mergeCell ref="D14:D15"/>
    <mergeCell ref="E14:E15"/>
    <mergeCell ref="F14:F15"/>
    <mergeCell ref="G14:G15"/>
    <mergeCell ref="H14:H15"/>
    <mergeCell ref="I14:I15"/>
    <mergeCell ref="J14:J15"/>
    <mergeCell ref="K14:K15"/>
    <mergeCell ref="L14:N14"/>
    <mergeCell ref="C40:C41"/>
    <mergeCell ref="D40:D41"/>
    <mergeCell ref="E40:E41"/>
    <mergeCell ref="F40:F41"/>
    <mergeCell ref="G40:G41"/>
    <mergeCell ref="H40:H41"/>
    <mergeCell ref="I40:I41"/>
    <mergeCell ref="J40:J41"/>
    <mergeCell ref="C38:C39"/>
    <mergeCell ref="E38:E39"/>
    <mergeCell ref="F38:F39"/>
    <mergeCell ref="G38:G39"/>
    <mergeCell ref="H38:H39"/>
    <mergeCell ref="I38:I39"/>
    <mergeCell ref="J38:J39"/>
    <mergeCell ref="C36:C37"/>
    <mergeCell ref="D36:D37"/>
    <mergeCell ref="E36:E37"/>
    <mergeCell ref="F36:F37"/>
    <mergeCell ref="G36:G37"/>
    <mergeCell ref="H36:H37"/>
    <mergeCell ref="I36:I37"/>
    <mergeCell ref="J36:J37"/>
    <mergeCell ref="K36:K37"/>
    <mergeCell ref="H47:H49"/>
    <mergeCell ref="I47:I49"/>
    <mergeCell ref="J47:J49"/>
    <mergeCell ref="K47:K49"/>
    <mergeCell ref="D53:D55"/>
    <mergeCell ref="E53:E55"/>
    <mergeCell ref="F53:F55"/>
    <mergeCell ref="G53:G55"/>
    <mergeCell ref="H53:H55"/>
    <mergeCell ref="I53:I55"/>
    <mergeCell ref="J53:J55"/>
    <mergeCell ref="K53:K55"/>
    <mergeCell ref="D50:D52"/>
    <mergeCell ref="E50:E52"/>
    <mergeCell ref="F50:F52"/>
    <mergeCell ref="G50:G52"/>
    <mergeCell ref="H50:H52"/>
    <mergeCell ref="I50:I52"/>
    <mergeCell ref="C62:C67"/>
    <mergeCell ref="K137:K138"/>
    <mergeCell ref="J110:J112"/>
    <mergeCell ref="K110:K112"/>
    <mergeCell ref="C135:C138"/>
    <mergeCell ref="D135:D136"/>
    <mergeCell ref="E135:E136"/>
    <mergeCell ref="F135:F136"/>
    <mergeCell ref="G135:G136"/>
    <mergeCell ref="H135:H136"/>
    <mergeCell ref="I135:I136"/>
    <mergeCell ref="J135:J136"/>
    <mergeCell ref="D110:D112"/>
    <mergeCell ref="E110:E112"/>
    <mergeCell ref="F110:F112"/>
    <mergeCell ref="G110:G112"/>
    <mergeCell ref="H110:H112"/>
    <mergeCell ref="I110:I112"/>
    <mergeCell ref="C74:C112"/>
    <mergeCell ref="D74:D76"/>
    <mergeCell ref="E74:E76"/>
    <mergeCell ref="F74:F76"/>
    <mergeCell ref="G74:G76"/>
    <mergeCell ref="H74:H76"/>
    <mergeCell ref="C149:M149"/>
    <mergeCell ref="K107:K109"/>
    <mergeCell ref="H107:H109"/>
    <mergeCell ref="I143:I144"/>
    <mergeCell ref="J143:J144"/>
    <mergeCell ref="K143:K144"/>
    <mergeCell ref="C145:D145"/>
    <mergeCell ref="L145:N145"/>
    <mergeCell ref="C147:J147"/>
    <mergeCell ref="L147:N147"/>
    <mergeCell ref="C143:C144"/>
    <mergeCell ref="D143:D144"/>
    <mergeCell ref="E143:E144"/>
    <mergeCell ref="F143:F144"/>
    <mergeCell ref="G143:G144"/>
    <mergeCell ref="H143:H144"/>
    <mergeCell ref="K135:K136"/>
    <mergeCell ref="D137:D138"/>
    <mergeCell ref="E137:E138"/>
    <mergeCell ref="F137:F138"/>
    <mergeCell ref="G137:G138"/>
    <mergeCell ref="H137:H138"/>
    <mergeCell ref="I137:I138"/>
    <mergeCell ref="J137:J138"/>
    <mergeCell ref="T143:T144"/>
    <mergeCell ref="U143:U144"/>
    <mergeCell ref="T44:U44"/>
    <mergeCell ref="T74:T76"/>
    <mergeCell ref="U74:U76"/>
    <mergeCell ref="T107:T109"/>
    <mergeCell ref="U107:U109"/>
    <mergeCell ref="T110:T112"/>
    <mergeCell ref="U110:U112"/>
    <mergeCell ref="T135:T136"/>
    <mergeCell ref="U135:U136"/>
    <mergeCell ref="T137:T138"/>
    <mergeCell ref="U137:U138"/>
    <mergeCell ref="T45:T46"/>
    <mergeCell ref="U45:U46"/>
    <mergeCell ref="T47:T49"/>
    <mergeCell ref="U47:U49"/>
    <mergeCell ref="T53:T55"/>
    <mergeCell ref="U53:U55"/>
    <mergeCell ref="T62:T64"/>
    <mergeCell ref="U62:U64"/>
    <mergeCell ref="T65:T67"/>
    <mergeCell ref="U65:U67"/>
    <mergeCell ref="T139:T140"/>
    <mergeCell ref="C34:C35"/>
    <mergeCell ref="D34:D35"/>
    <mergeCell ref="E34:E35"/>
    <mergeCell ref="F34:F35"/>
    <mergeCell ref="G34:G35"/>
    <mergeCell ref="H34:H35"/>
    <mergeCell ref="I34:I35"/>
    <mergeCell ref="J34:J35"/>
    <mergeCell ref="P19:P21"/>
    <mergeCell ref="D25:D27"/>
    <mergeCell ref="E25:E27"/>
    <mergeCell ref="F25:F27"/>
    <mergeCell ref="G25:G27"/>
    <mergeCell ref="H25:H27"/>
    <mergeCell ref="I25:I27"/>
    <mergeCell ref="J25:J27"/>
    <mergeCell ref="K25:K27"/>
    <mergeCell ref="K19:K21"/>
    <mergeCell ref="D19:D21"/>
    <mergeCell ref="E19:E21"/>
    <mergeCell ref="F19:F21"/>
    <mergeCell ref="G19:G21"/>
    <mergeCell ref="H19:H21"/>
    <mergeCell ref="I19:I21"/>
    <mergeCell ref="Q19:Q21"/>
    <mergeCell ref="P22:P24"/>
    <mergeCell ref="Q22:Q24"/>
    <mergeCell ref="C16:C24"/>
    <mergeCell ref="D22:D24"/>
    <mergeCell ref="E22:E24"/>
    <mergeCell ref="F22:F24"/>
    <mergeCell ref="G22:G24"/>
    <mergeCell ref="H22:H24"/>
    <mergeCell ref="I22:I24"/>
    <mergeCell ref="J22:J24"/>
    <mergeCell ref="K22:K24"/>
    <mergeCell ref="H16:H18"/>
    <mergeCell ref="I16:I18"/>
    <mergeCell ref="J16:J18"/>
    <mergeCell ref="K16:K18"/>
    <mergeCell ref="J19:J21"/>
    <mergeCell ref="D16:D18"/>
    <mergeCell ref="E16:E18"/>
    <mergeCell ref="F16:F18"/>
    <mergeCell ref="G16:G18"/>
    <mergeCell ref="T50:T52"/>
    <mergeCell ref="U50:U52"/>
    <mergeCell ref="D77:D79"/>
    <mergeCell ref="E77:E79"/>
    <mergeCell ref="F77:F79"/>
    <mergeCell ref="G77:G79"/>
    <mergeCell ref="H77:H79"/>
    <mergeCell ref="I77:I79"/>
    <mergeCell ref="J77:J79"/>
    <mergeCell ref="K77:K79"/>
    <mergeCell ref="Q77:Q79"/>
    <mergeCell ref="T56:T58"/>
    <mergeCell ref="U56:U58"/>
    <mergeCell ref="R68:R70"/>
    <mergeCell ref="R71:R73"/>
    <mergeCell ref="R77:R79"/>
    <mergeCell ref="I74:I76"/>
    <mergeCell ref="J74:J76"/>
    <mergeCell ref="K74:K76"/>
    <mergeCell ref="I62:I64"/>
    <mergeCell ref="J62:J64"/>
    <mergeCell ref="K62:K64"/>
    <mergeCell ref="D65:D67"/>
    <mergeCell ref="E65:E67"/>
    <mergeCell ref="D80:D82"/>
    <mergeCell ref="E80:E82"/>
    <mergeCell ref="F80:F82"/>
    <mergeCell ref="G80:G82"/>
    <mergeCell ref="H80:H82"/>
    <mergeCell ref="I80:I82"/>
    <mergeCell ref="J80:J82"/>
    <mergeCell ref="K80:K82"/>
    <mergeCell ref="D83:D85"/>
    <mergeCell ref="E83:E85"/>
    <mergeCell ref="F83:F85"/>
    <mergeCell ref="G83:G85"/>
    <mergeCell ref="H83:H85"/>
    <mergeCell ref="I83:I85"/>
    <mergeCell ref="J83:J85"/>
    <mergeCell ref="K83:K85"/>
    <mergeCell ref="D86:D88"/>
    <mergeCell ref="E86:E88"/>
    <mergeCell ref="F86:F88"/>
    <mergeCell ref="G86:G88"/>
    <mergeCell ref="H86:H88"/>
    <mergeCell ref="I86:I88"/>
    <mergeCell ref="J86:J88"/>
    <mergeCell ref="K86:K88"/>
    <mergeCell ref="D89:D91"/>
    <mergeCell ref="E89:E91"/>
    <mergeCell ref="F89:F91"/>
    <mergeCell ref="G89:G91"/>
    <mergeCell ref="H89:H91"/>
    <mergeCell ref="I89:I91"/>
    <mergeCell ref="J89:J91"/>
    <mergeCell ref="K89:K91"/>
    <mergeCell ref="D98:D100"/>
    <mergeCell ref="E98:E100"/>
    <mergeCell ref="F98:F100"/>
    <mergeCell ref="G98:G100"/>
    <mergeCell ref="H98:H100"/>
    <mergeCell ref="I98:I100"/>
    <mergeCell ref="J98:J100"/>
    <mergeCell ref="K98:K100"/>
    <mergeCell ref="D92:D94"/>
    <mergeCell ref="E92:E94"/>
    <mergeCell ref="F92:F94"/>
    <mergeCell ref="G92:G94"/>
    <mergeCell ref="H92:H94"/>
    <mergeCell ref="I92:I94"/>
    <mergeCell ref="J92:J94"/>
    <mergeCell ref="K92:K94"/>
    <mergeCell ref="D95:D97"/>
    <mergeCell ref="E95:E97"/>
    <mergeCell ref="F95:F97"/>
    <mergeCell ref="G95:G97"/>
    <mergeCell ref="H95:H97"/>
    <mergeCell ref="K95:K97"/>
    <mergeCell ref="I95:I97"/>
    <mergeCell ref="J95:J97"/>
    <mergeCell ref="D104:D106"/>
    <mergeCell ref="E104:E106"/>
    <mergeCell ref="F104:F106"/>
    <mergeCell ref="G104:G106"/>
    <mergeCell ref="H104:H106"/>
    <mergeCell ref="I104:I106"/>
    <mergeCell ref="J104:J106"/>
    <mergeCell ref="K104:K106"/>
    <mergeCell ref="D101:D103"/>
    <mergeCell ref="E101:E103"/>
    <mergeCell ref="F101:F103"/>
    <mergeCell ref="G101:G103"/>
    <mergeCell ref="H101:H103"/>
    <mergeCell ref="I101:I103"/>
    <mergeCell ref="J101:J103"/>
    <mergeCell ref="K101:K103"/>
    <mergeCell ref="P28:P30"/>
    <mergeCell ref="Q80:Q82"/>
    <mergeCell ref="P83:P85"/>
    <mergeCell ref="Q83:Q85"/>
    <mergeCell ref="P86:P88"/>
    <mergeCell ref="Q86:Q88"/>
    <mergeCell ref="P89:P91"/>
    <mergeCell ref="Q89:Q91"/>
    <mergeCell ref="P92:P94"/>
    <mergeCell ref="Q92:Q94"/>
    <mergeCell ref="P47:P49"/>
    <mergeCell ref="P53:P55"/>
    <mergeCell ref="P62:P64"/>
    <mergeCell ref="P65:P67"/>
    <mergeCell ref="P74:P76"/>
    <mergeCell ref="Q53:Q55"/>
    <mergeCell ref="Q38:Q39"/>
    <mergeCell ref="P77:P79"/>
    <mergeCell ref="P80:P82"/>
    <mergeCell ref="P56:P58"/>
    <mergeCell ref="P71:P73"/>
    <mergeCell ref="Q71:Q73"/>
    <mergeCell ref="Q59:Q61"/>
    <mergeCell ref="P50:P52"/>
    <mergeCell ref="D28:D30"/>
    <mergeCell ref="E28:E30"/>
    <mergeCell ref="F28:F30"/>
    <mergeCell ref="G28:G30"/>
    <mergeCell ref="H28:H30"/>
    <mergeCell ref="I28:I30"/>
    <mergeCell ref="J28:J30"/>
    <mergeCell ref="K28:K30"/>
    <mergeCell ref="D31:D33"/>
    <mergeCell ref="E31:E33"/>
    <mergeCell ref="F31:F33"/>
    <mergeCell ref="G31:G33"/>
    <mergeCell ref="H31:H33"/>
    <mergeCell ref="I31:I33"/>
    <mergeCell ref="J31:J33"/>
    <mergeCell ref="K31:K33"/>
    <mergeCell ref="Q28:Q30"/>
    <mergeCell ref="P31:P33"/>
    <mergeCell ref="Q31:Q33"/>
    <mergeCell ref="C25:C33"/>
    <mergeCell ref="D139:D140"/>
    <mergeCell ref="E139:E140"/>
    <mergeCell ref="F139:F140"/>
    <mergeCell ref="G139:G140"/>
    <mergeCell ref="H139:H140"/>
    <mergeCell ref="I139:I140"/>
    <mergeCell ref="J139:J140"/>
    <mergeCell ref="K139:K140"/>
    <mergeCell ref="P139:P140"/>
    <mergeCell ref="Q139:Q140"/>
    <mergeCell ref="E107:E109"/>
    <mergeCell ref="F107:F109"/>
    <mergeCell ref="G107:G109"/>
    <mergeCell ref="I107:I109"/>
    <mergeCell ref="J107:J109"/>
    <mergeCell ref="J115:J116"/>
    <mergeCell ref="K115:K116"/>
    <mergeCell ref="D121:D122"/>
    <mergeCell ref="E121:E122"/>
    <mergeCell ref="Q95:Q97"/>
    <mergeCell ref="C121:C122"/>
    <mergeCell ref="C123:C124"/>
    <mergeCell ref="C125:C126"/>
    <mergeCell ref="C127:C128"/>
    <mergeCell ref="C129:C130"/>
    <mergeCell ref="C131:C132"/>
    <mergeCell ref="C133:C134"/>
    <mergeCell ref="D113:D114"/>
    <mergeCell ref="C113:C116"/>
    <mergeCell ref="D115:D116"/>
    <mergeCell ref="D125:D126"/>
    <mergeCell ref="D127:D128"/>
    <mergeCell ref="D123:D124"/>
    <mergeCell ref="D131:D132"/>
    <mergeCell ref="E131:E132"/>
    <mergeCell ref="F131:F132"/>
    <mergeCell ref="G131:G132"/>
    <mergeCell ref="H131:H132"/>
    <mergeCell ref="I131:I132"/>
    <mergeCell ref="J131:J132"/>
    <mergeCell ref="K131:K132"/>
    <mergeCell ref="G121:G122"/>
    <mergeCell ref="H121:H122"/>
    <mergeCell ref="I121:I122"/>
    <mergeCell ref="J121:J122"/>
    <mergeCell ref="K121:K122"/>
    <mergeCell ref="E123:E124"/>
    <mergeCell ref="F123:F124"/>
    <mergeCell ref="G123:G124"/>
    <mergeCell ref="H123:H124"/>
    <mergeCell ref="I123:I124"/>
    <mergeCell ref="J123:J124"/>
    <mergeCell ref="K123:K124"/>
    <mergeCell ref="E127:E128"/>
    <mergeCell ref="F127:F128"/>
    <mergeCell ref="G127:G128"/>
    <mergeCell ref="H127:H128"/>
    <mergeCell ref="I127:I128"/>
    <mergeCell ref="Q129:Q130"/>
    <mergeCell ref="P131:P132"/>
    <mergeCell ref="Q131:Q132"/>
    <mergeCell ref="P133:P134"/>
    <mergeCell ref="Q133:Q134"/>
    <mergeCell ref="P40:P41"/>
    <mergeCell ref="Q40:Q41"/>
    <mergeCell ref="P68:P70"/>
    <mergeCell ref="Q68:Q70"/>
    <mergeCell ref="Q113:Q114"/>
    <mergeCell ref="P115:P116"/>
    <mergeCell ref="Q115:Q116"/>
    <mergeCell ref="P121:P122"/>
    <mergeCell ref="Q121:Q122"/>
    <mergeCell ref="P123:P124"/>
    <mergeCell ref="Q123:Q124"/>
    <mergeCell ref="P125:P126"/>
    <mergeCell ref="Q125:Q126"/>
    <mergeCell ref="P113:P114"/>
    <mergeCell ref="P127:P128"/>
    <mergeCell ref="P98:P100"/>
    <mergeCell ref="Q98:Q100"/>
    <mergeCell ref="Q56:Q58"/>
    <mergeCell ref="P101:P103"/>
    <mergeCell ref="J127:J128"/>
    <mergeCell ref="K127:K128"/>
    <mergeCell ref="F121:F122"/>
    <mergeCell ref="P129:P130"/>
    <mergeCell ref="K129:K130"/>
    <mergeCell ref="E125:E126"/>
    <mergeCell ref="F125:F126"/>
    <mergeCell ref="G125:G126"/>
    <mergeCell ref="H125:H126"/>
    <mergeCell ref="I125:I126"/>
    <mergeCell ref="J125:J126"/>
    <mergeCell ref="K125:K126"/>
    <mergeCell ref="E113:E114"/>
    <mergeCell ref="F113:F114"/>
    <mergeCell ref="G113:G114"/>
    <mergeCell ref="H113:H114"/>
    <mergeCell ref="I113:I114"/>
    <mergeCell ref="J113:J114"/>
    <mergeCell ref="K113:K114"/>
    <mergeCell ref="E115:E116"/>
    <mergeCell ref="F115:F116"/>
    <mergeCell ref="G115:G116"/>
    <mergeCell ref="H115:H116"/>
    <mergeCell ref="I115:I116"/>
    <mergeCell ref="P38:P39"/>
    <mergeCell ref="G45:G46"/>
    <mergeCell ref="H45:H46"/>
    <mergeCell ref="I45:I46"/>
    <mergeCell ref="J45:J46"/>
    <mergeCell ref="K45:K46"/>
    <mergeCell ref="L45:N45"/>
    <mergeCell ref="F45:F46"/>
    <mergeCell ref="Q127:Q128"/>
    <mergeCell ref="Q101:Q103"/>
    <mergeCell ref="P104:P106"/>
    <mergeCell ref="Q104:Q106"/>
    <mergeCell ref="P95:P97"/>
    <mergeCell ref="F65:F67"/>
    <mergeCell ref="G65:G67"/>
    <mergeCell ref="H65:H67"/>
    <mergeCell ref="I65:I67"/>
    <mergeCell ref="J65:J67"/>
    <mergeCell ref="F62:F64"/>
    <mergeCell ref="G62:G64"/>
    <mergeCell ref="H62:H64"/>
    <mergeCell ref="K65:K67"/>
    <mergeCell ref="Q50:Q52"/>
    <mergeCell ref="L42:N42"/>
    <mergeCell ref="D56:D58"/>
    <mergeCell ref="E56:E58"/>
    <mergeCell ref="F56:F58"/>
    <mergeCell ref="G56:G58"/>
    <mergeCell ref="H56:H58"/>
    <mergeCell ref="I56:I58"/>
    <mergeCell ref="J56:J58"/>
    <mergeCell ref="K56:K58"/>
    <mergeCell ref="D38:D39"/>
    <mergeCell ref="K40:K41"/>
    <mergeCell ref="K50:K52"/>
    <mergeCell ref="K38:K39"/>
    <mergeCell ref="J50:J52"/>
    <mergeCell ref="C42:D42"/>
    <mergeCell ref="C44:M44"/>
    <mergeCell ref="C45:C46"/>
    <mergeCell ref="D45:D46"/>
    <mergeCell ref="E45:E46"/>
    <mergeCell ref="C56:C61"/>
    <mergeCell ref="C47:C55"/>
    <mergeCell ref="D47:D49"/>
    <mergeCell ref="E47:E49"/>
    <mergeCell ref="F47:F49"/>
    <mergeCell ref="G47:G49"/>
    <mergeCell ref="P59:P61"/>
    <mergeCell ref="J59:J61"/>
    <mergeCell ref="K59:K61"/>
    <mergeCell ref="D62:D64"/>
    <mergeCell ref="E62:E64"/>
    <mergeCell ref="D59:D61"/>
    <mergeCell ref="E59:E61"/>
    <mergeCell ref="F59:F61"/>
    <mergeCell ref="G59:G61"/>
    <mergeCell ref="H59:H61"/>
    <mergeCell ref="I59:I61"/>
    <mergeCell ref="C68:C73"/>
    <mergeCell ref="D71:D73"/>
    <mergeCell ref="E71:E73"/>
    <mergeCell ref="F71:F73"/>
    <mergeCell ref="G71:G73"/>
    <mergeCell ref="H71:H73"/>
    <mergeCell ref="I71:I73"/>
    <mergeCell ref="J71:J73"/>
    <mergeCell ref="K71:K73"/>
    <mergeCell ref="D68:D70"/>
    <mergeCell ref="E68:E70"/>
    <mergeCell ref="F68:F70"/>
    <mergeCell ref="G68:G70"/>
    <mergeCell ref="H68:H70"/>
    <mergeCell ref="I68:I70"/>
    <mergeCell ref="J68:J70"/>
    <mergeCell ref="K68:K70"/>
    <mergeCell ref="D141:D142"/>
    <mergeCell ref="E141:E142"/>
    <mergeCell ref="F141:F142"/>
    <mergeCell ref="G141:G142"/>
    <mergeCell ref="H141:H142"/>
    <mergeCell ref="I141:I142"/>
    <mergeCell ref="J141:J142"/>
    <mergeCell ref="K141:K142"/>
    <mergeCell ref="D107:D109"/>
    <mergeCell ref="D133:D134"/>
    <mergeCell ref="E133:E134"/>
    <mergeCell ref="F133:F134"/>
    <mergeCell ref="G133:G134"/>
    <mergeCell ref="H133:H134"/>
    <mergeCell ref="I133:I134"/>
    <mergeCell ref="J133:J134"/>
    <mergeCell ref="K133:K134"/>
    <mergeCell ref="D129:D130"/>
    <mergeCell ref="E129:E130"/>
    <mergeCell ref="F129:F130"/>
    <mergeCell ref="G129:G130"/>
    <mergeCell ref="H129:H130"/>
    <mergeCell ref="I129:I130"/>
    <mergeCell ref="J129:J130"/>
    <mergeCell ref="P141:P142"/>
    <mergeCell ref="Q141:Q142"/>
    <mergeCell ref="C117:C120"/>
    <mergeCell ref="D117:D118"/>
    <mergeCell ref="E117:E118"/>
    <mergeCell ref="F117:F118"/>
    <mergeCell ref="G117:G118"/>
    <mergeCell ref="H117:H118"/>
    <mergeCell ref="I117:I118"/>
    <mergeCell ref="J117:J118"/>
    <mergeCell ref="K117:K118"/>
    <mergeCell ref="D119:D120"/>
    <mergeCell ref="E119:E120"/>
    <mergeCell ref="F119:F120"/>
    <mergeCell ref="G119:G120"/>
    <mergeCell ref="H119:H120"/>
    <mergeCell ref="I119:I120"/>
    <mergeCell ref="J119:J120"/>
    <mergeCell ref="K119:K120"/>
    <mergeCell ref="P117:P118"/>
    <mergeCell ref="Q117:Q118"/>
    <mergeCell ref="P119:P120"/>
    <mergeCell ref="Q119:Q120"/>
    <mergeCell ref="C139:C142"/>
    <mergeCell ref="T141:T142"/>
    <mergeCell ref="U141:U142"/>
    <mergeCell ref="T133:T134"/>
    <mergeCell ref="U133:U134"/>
    <mergeCell ref="T131:T132"/>
    <mergeCell ref="U131:U132"/>
    <mergeCell ref="T129:T130"/>
    <mergeCell ref="U129:U130"/>
    <mergeCell ref="T127:T128"/>
    <mergeCell ref="U127:U128"/>
    <mergeCell ref="U139:U140"/>
    <mergeCell ref="T104:T106"/>
    <mergeCell ref="U104:U106"/>
    <mergeCell ref="T101:T103"/>
    <mergeCell ref="U101:U103"/>
    <mergeCell ref="T98:T100"/>
    <mergeCell ref="U98:U100"/>
    <mergeCell ref="T125:T126"/>
    <mergeCell ref="U125:U126"/>
    <mergeCell ref="T123:T124"/>
    <mergeCell ref="U123:U124"/>
    <mergeCell ref="T121:T122"/>
    <mergeCell ref="U121:U122"/>
    <mergeCell ref="T119:T120"/>
    <mergeCell ref="U119:U120"/>
    <mergeCell ref="T117:T118"/>
    <mergeCell ref="U117:U118"/>
    <mergeCell ref="T115:T116"/>
    <mergeCell ref="U115:U116"/>
    <mergeCell ref="T113:T114"/>
    <mergeCell ref="U113:U114"/>
    <mergeCell ref="T95:T97"/>
    <mergeCell ref="U95:U97"/>
    <mergeCell ref="T92:T94"/>
    <mergeCell ref="U92:U94"/>
    <mergeCell ref="T89:T91"/>
    <mergeCell ref="U89:U91"/>
    <mergeCell ref="T86:T88"/>
    <mergeCell ref="U86:U88"/>
    <mergeCell ref="T83:T85"/>
    <mergeCell ref="U83:U85"/>
    <mergeCell ref="T80:T82"/>
    <mergeCell ref="U80:U82"/>
    <mergeCell ref="T77:T79"/>
    <mergeCell ref="U77:U79"/>
    <mergeCell ref="T71:T73"/>
    <mergeCell ref="U71:U73"/>
    <mergeCell ref="T68:T70"/>
    <mergeCell ref="U68:U70"/>
    <mergeCell ref="T59:T61"/>
    <mergeCell ref="U59:U61"/>
    <mergeCell ref="R19:R21"/>
    <mergeCell ref="R22:R24"/>
    <mergeCell ref="R28:R30"/>
    <mergeCell ref="R31:R33"/>
    <mergeCell ref="R38:R39"/>
    <mergeCell ref="R40:R41"/>
    <mergeCell ref="R50:R52"/>
    <mergeCell ref="R56:R58"/>
    <mergeCell ref="R59:R61"/>
    <mergeCell ref="R127:R128"/>
    <mergeCell ref="R129:R130"/>
    <mergeCell ref="R80:R82"/>
    <mergeCell ref="R83:R85"/>
    <mergeCell ref="R86:R88"/>
    <mergeCell ref="R89:R91"/>
    <mergeCell ref="R92:R94"/>
    <mergeCell ref="R95:R97"/>
    <mergeCell ref="R98:R100"/>
    <mergeCell ref="R101:R103"/>
    <mergeCell ref="R104:R106"/>
    <mergeCell ref="R113:R114"/>
    <mergeCell ref="R115:R116"/>
    <mergeCell ref="R117:R118"/>
    <mergeCell ref="R119:R120"/>
    <mergeCell ref="R121:R122"/>
    <mergeCell ref="R123:R124"/>
    <mergeCell ref="R125:R126"/>
    <mergeCell ref="V139:V140"/>
    <mergeCell ref="V141:V142"/>
    <mergeCell ref="R131:R132"/>
    <mergeCell ref="R133:R134"/>
    <mergeCell ref="R139:R140"/>
    <mergeCell ref="R141:R142"/>
    <mergeCell ref="V50:V52"/>
    <mergeCell ref="V56:V58"/>
    <mergeCell ref="V59:V61"/>
    <mergeCell ref="V68:V70"/>
    <mergeCell ref="V71:V73"/>
    <mergeCell ref="V77:V79"/>
    <mergeCell ref="V80:V82"/>
    <mergeCell ref="V83:V85"/>
    <mergeCell ref="V86:V88"/>
    <mergeCell ref="V89:V91"/>
    <mergeCell ref="V92:V94"/>
    <mergeCell ref="V95:V97"/>
    <mergeCell ref="V98:V100"/>
    <mergeCell ref="V101:V103"/>
    <mergeCell ref="V104:V106"/>
    <mergeCell ref="V113:V114"/>
    <mergeCell ref="V115:V116"/>
    <mergeCell ref="V117:V118"/>
  </mergeCells>
  <phoneticPr fontId="2"/>
  <printOptions horizontalCentered="1" verticalCentered="1"/>
  <pageMargins left="0.55118110236220474" right="0.23622047244094491" top="0.43307086614173229" bottom="0.43307086614173229" header="0.27559055118110237" footer="0.31496062992125984"/>
  <pageSetup paperSize="9" scale="66" orientation="portrait" horizontalDpi="0" verticalDpi="0" r:id="rId1"/>
  <ignoredErrors>
    <ignoredError sqref="G153"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kikaku4</dc:creator>
  <cp:lastModifiedBy>kikaku3</cp:lastModifiedBy>
  <cp:lastPrinted>2024-08-13T06:23:33Z</cp:lastPrinted>
  <dcterms:created xsi:type="dcterms:W3CDTF">2012-08-16T04:53:59Z</dcterms:created>
  <dcterms:modified xsi:type="dcterms:W3CDTF">2024-08-14T04:55:37Z</dcterms:modified>
</cp:coreProperties>
</file>